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ckees/Dropbox/Pflanzer/JACKSON PRAIRIE/"/>
    </mc:Choice>
  </mc:AlternateContent>
  <xr:revisionPtr revIDLastSave="0" documentId="13_ncr:1_{6A331512-78D4-D64A-8393-64F47930393E}" xr6:coauthVersionLast="47" xr6:coauthVersionMax="47" xr10:uidLastSave="{00000000-0000-0000-0000-000000000000}"/>
  <bookViews>
    <workbookView xWindow="5980" yWindow="660" windowWidth="28040" windowHeight="16020" xr2:uid="{B065F498-12A5-EF47-8CC9-3139B6E19713}"/>
  </bookViews>
  <sheets>
    <sheet name="GLO_KEES" sheetId="2" r:id="rId1"/>
    <sheet name="JP_KEES" sheetId="3" r:id="rId2"/>
    <sheet name="JPTOP" sheetId="6" r:id="rId3"/>
    <sheet name="GLOTOP" sheetId="5" r:id="rId4"/>
    <sheet name="Top30" sheetId="4" r:id="rId5"/>
    <sheet name="Sheet7" sheetId="7" r:id="rId6"/>
  </sheets>
  <definedNames>
    <definedName name="GLO_JP_topsoils" localSheetId="3">GLOTOP!$A$1:$B$118</definedName>
    <definedName name="GLO_JP_topsoils" localSheetId="4">'Top30'!$B$1:$C$114</definedName>
    <definedName name="GLO_soilsummary" localSheetId="0">GLO_KEES!$A$1:$G$375</definedName>
    <definedName name="JP_V2_soilsummary" localSheetId="1">JP_KEES!$A$1:$F$300</definedName>
    <definedName name="JP_V2_topsoils_1" localSheetId="2">JPTOP!$A$1:$B$119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5" l="1"/>
  <c r="C2" i="5"/>
  <c r="D2" i="5" s="1"/>
  <c r="C2" i="6"/>
  <c r="G2" i="3"/>
  <c r="H2" i="3" s="1"/>
  <c r="I4" i="4"/>
  <c r="J4" i="4" s="1"/>
  <c r="I5" i="4"/>
  <c r="J5" i="4" s="1"/>
  <c r="I6" i="4"/>
  <c r="J6" i="4" s="1"/>
  <c r="I7" i="4"/>
  <c r="J7" i="4" s="1"/>
  <c r="I8" i="4"/>
  <c r="J8" i="4" s="1"/>
  <c r="I9" i="4"/>
  <c r="J9" i="4" s="1"/>
  <c r="I10" i="4"/>
  <c r="J10" i="4" s="1"/>
  <c r="I11" i="4"/>
  <c r="J11" i="4" s="1"/>
  <c r="I12" i="4"/>
  <c r="J12" i="4" s="1"/>
  <c r="I13" i="4"/>
  <c r="J13" i="4" s="1"/>
  <c r="I14" i="4"/>
  <c r="J14" i="4" s="1"/>
  <c r="I15" i="4"/>
  <c r="J15" i="4" s="1"/>
  <c r="I16" i="4"/>
  <c r="J16" i="4" s="1"/>
  <c r="I17" i="4"/>
  <c r="J17" i="4" s="1"/>
  <c r="I18" i="4"/>
  <c r="J18" i="4" s="1"/>
  <c r="I19" i="4"/>
  <c r="J19" i="4" s="1"/>
  <c r="I20" i="4"/>
  <c r="J20" i="4" s="1"/>
  <c r="I21" i="4"/>
  <c r="J21" i="4" s="1"/>
  <c r="I22" i="4"/>
  <c r="J22" i="4" s="1"/>
  <c r="I23" i="4"/>
  <c r="J23" i="4" s="1"/>
  <c r="I24" i="4"/>
  <c r="J24" i="4" s="1"/>
  <c r="I25" i="4"/>
  <c r="J25" i="4" s="1"/>
  <c r="I26" i="4"/>
  <c r="J26" i="4" s="1"/>
  <c r="I27" i="4"/>
  <c r="J27" i="4" s="1"/>
  <c r="I3" i="4"/>
  <c r="J3" i="4" s="1"/>
  <c r="E4" i="4"/>
  <c r="F4" i="4" s="1"/>
  <c r="E5" i="4"/>
  <c r="F5" i="4" s="1"/>
  <c r="E6" i="4"/>
  <c r="F6" i="4" s="1"/>
  <c r="E7" i="4"/>
  <c r="F7" i="4" s="1"/>
  <c r="E8" i="4"/>
  <c r="F8" i="4" s="1"/>
  <c r="E9" i="4"/>
  <c r="F9" i="4" s="1"/>
  <c r="E10" i="4"/>
  <c r="F10" i="4" s="1"/>
  <c r="E11" i="4"/>
  <c r="F11" i="4" s="1"/>
  <c r="E12" i="4"/>
  <c r="F12" i="4" s="1"/>
  <c r="E13" i="4"/>
  <c r="F13" i="4" s="1"/>
  <c r="E14" i="4"/>
  <c r="F14" i="4" s="1"/>
  <c r="E15" i="4"/>
  <c r="F15" i="4" s="1"/>
  <c r="E16" i="4"/>
  <c r="F16" i="4" s="1"/>
  <c r="E17" i="4"/>
  <c r="F17" i="4" s="1"/>
  <c r="E18" i="4"/>
  <c r="F18" i="4" s="1"/>
  <c r="E19" i="4"/>
  <c r="F19" i="4" s="1"/>
  <c r="E20" i="4"/>
  <c r="F20" i="4" s="1"/>
  <c r="E21" i="4"/>
  <c r="F21" i="4" s="1"/>
  <c r="E22" i="4"/>
  <c r="F22" i="4" s="1"/>
  <c r="E23" i="4"/>
  <c r="F23" i="4" s="1"/>
  <c r="E24" i="4"/>
  <c r="F24" i="4" s="1"/>
  <c r="E25" i="4"/>
  <c r="F25" i="4" s="1"/>
  <c r="E26" i="4"/>
  <c r="F26" i="4" s="1"/>
  <c r="E27" i="4"/>
  <c r="F27" i="4" s="1"/>
  <c r="E3" i="4"/>
  <c r="F3" i="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7305167-587E-4C45-8655-4ABBDDAA2FD6}" name="GLO_JP_topsoils" type="6" refreshedVersion="8" background="1" saveData="1">
    <textPr sourceFile="/Users/jckees/Dropbox/MSU/GIS_LOESS_PRAIRIE/gSSURGO/GLO_JP_topsoils.csv" tab="0" comma="1">
      <textFields count="2">
        <textField/>
        <textField/>
      </textFields>
    </textPr>
  </connection>
  <connection id="2" xr16:uid="{736EC910-E7C3-0F43-B1A5-21F334A58F7B}" name="GLO_JP_topsoils1" type="6" refreshedVersion="8" background="1" saveData="1">
    <textPr sourceFile="/Users/jckees/Dropbox/MSU/GIS_LOESS_PRAIRIE/gSSURGO/GLO_JP_topsoils.csv" tab="0" comma="1">
      <textFields count="2">
        <textField/>
        <textField/>
      </textFields>
    </textPr>
  </connection>
  <connection id="3" xr16:uid="{E8114742-6535-C940-B34B-1059106A982E}" name="GLO_soilsummary1" type="6" refreshedVersion="8" background="1" saveData="1">
    <textPr sourceFile="/Users/jckees/Dropbox/MSU/GIS_LOESS_PRAIRIE/gSSURGO/GLO_soilsummary.csv" tab="0" comma="1">
      <textFields count="6">
        <textField/>
        <textField/>
        <textField/>
        <textField/>
        <textField/>
        <textField/>
      </textFields>
    </textPr>
  </connection>
  <connection id="4" xr16:uid="{805054E7-9B1D-AC46-8923-1D87A91C6F61}" name="JP_V2_soilsummary" type="6" refreshedVersion="8" background="1" saveData="1">
    <textPr sourceFile="/Users/jckees/Dropbox/MSU/GIS_LOESS_PRAIRIE/gSSURGO/JP_V2_soilsummary.csv" tab="0" comma="1">
      <textFields count="6">
        <textField/>
        <textField/>
        <textField/>
        <textField/>
        <textField/>
        <textField/>
      </textFields>
    </textPr>
  </connection>
  <connection id="5" xr16:uid="{8847CD71-2451-7547-BED5-972981ED52BB}" name="JP_V2_topsoils" type="6" refreshedVersion="8" background="1" saveData="1">
    <textPr sourceFile="/Users/jckees/Dropbox/MSU/GIS_LOESS_PRAIRIE/gSSURGO/JP_V2_topsoils.csv" tab="0" comma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<sst xmlns="http://schemas.openxmlformats.org/spreadsheetml/2006/main" count="2761" uniqueCount="222">
  <si>
    <t>AREASYMBOL</t>
  </si>
  <si>
    <t>compname</t>
  </si>
  <si>
    <t>total_acres</t>
  </si>
  <si>
    <t>ssa_total_acres</t>
  </si>
  <si>
    <t>percent_of_ssa</t>
  </si>
  <si>
    <t>areaname</t>
  </si>
  <si>
    <t>MS007</t>
  </si>
  <si>
    <t>Gillsburg</t>
  </si>
  <si>
    <t>Attala County, Mississippi</t>
  </si>
  <si>
    <t>Oaklimeter</t>
  </si>
  <si>
    <t>Smithdale</t>
  </si>
  <si>
    <t>Kirkville</t>
  </si>
  <si>
    <t>Providence</t>
  </si>
  <si>
    <t>Unnamed hydric soils (134de)</t>
  </si>
  <si>
    <t>Calloway</t>
  </si>
  <si>
    <t>Sweatman</t>
  </si>
  <si>
    <t>Bibb</t>
  </si>
  <si>
    <t>Unnamed hydric soils (133fp)</t>
  </si>
  <si>
    <t>Ora</t>
  </si>
  <si>
    <t>Unnamed hydric soils (134dr)</t>
  </si>
  <si>
    <t>MS015</t>
  </si>
  <si>
    <t>Adler</t>
  </si>
  <si>
    <t>Carroll County, Mississippi</t>
  </si>
  <si>
    <t>Bruno</t>
  </si>
  <si>
    <t>Morganfield</t>
  </si>
  <si>
    <t>Falaya</t>
  </si>
  <si>
    <t>Grenada</t>
  </si>
  <si>
    <t>Crevasse</t>
  </si>
  <si>
    <t>Unnamed hydric soils (134fp)</t>
  </si>
  <si>
    <t>Unnamed hydric soils (131fp)</t>
  </si>
  <si>
    <t>Ariel</t>
  </si>
  <si>
    <t>Bonn</t>
  </si>
  <si>
    <t>Water</t>
  </si>
  <si>
    <t>Rosebloom</t>
  </si>
  <si>
    <t>Tutwiler</t>
  </si>
  <si>
    <t>Natchez</t>
  </si>
  <si>
    <t>Saffell</t>
  </si>
  <si>
    <t>MS023</t>
  </si>
  <si>
    <t>Okolona</t>
  </si>
  <si>
    <t>Clarke County, Mississippi</t>
  </si>
  <si>
    <t>Sumter</t>
  </si>
  <si>
    <t>Louin</t>
  </si>
  <si>
    <t>Vaiden</t>
  </si>
  <si>
    <t>Griffith</t>
  </si>
  <si>
    <t>Unnamed hydric soils (135de)</t>
  </si>
  <si>
    <t>Houlka</t>
  </si>
  <si>
    <t>Unnamed hydric soils (135dr)</t>
  </si>
  <si>
    <t>Mashulaville</t>
  </si>
  <si>
    <t>Gullied land</t>
  </si>
  <si>
    <t>Una</t>
  </si>
  <si>
    <t>Stough</t>
  </si>
  <si>
    <t>Unnamed hydric soils (133dr)</t>
  </si>
  <si>
    <t>Lauderdale</t>
  </si>
  <si>
    <t>Iuka</t>
  </si>
  <si>
    <t>Prentiss</t>
  </si>
  <si>
    <t>Kipling</t>
  </si>
  <si>
    <t>Leeper</t>
  </si>
  <si>
    <t>Ruston</t>
  </si>
  <si>
    <t>Eustis</t>
  </si>
  <si>
    <t>Oktibbeha</t>
  </si>
  <si>
    <t>Boswell</t>
  </si>
  <si>
    <t>Angie</t>
  </si>
  <si>
    <t>Quitman</t>
  </si>
  <si>
    <t>Savannah</t>
  </si>
  <si>
    <t>McLaurin</t>
  </si>
  <si>
    <t>Rutan</t>
  </si>
  <si>
    <t>MS027</t>
  </si>
  <si>
    <t>Bosket (dubbs)</t>
  </si>
  <si>
    <t>Coahoma County, Mississippi</t>
  </si>
  <si>
    <t>Dundee</t>
  </si>
  <si>
    <t>Dubbs</t>
  </si>
  <si>
    <t>Dowling</t>
  </si>
  <si>
    <t>Forestdale</t>
  </si>
  <si>
    <t>Unnamed hydric soils (131de)</t>
  </si>
  <si>
    <t>Askew</t>
  </si>
  <si>
    <t>Tensas</t>
  </si>
  <si>
    <t>Sharkey</t>
  </si>
  <si>
    <t>MS043</t>
  </si>
  <si>
    <t>Grenada County, Mississippi</t>
  </si>
  <si>
    <t>Collins</t>
  </si>
  <si>
    <t>Land Subject To Indundation</t>
  </si>
  <si>
    <t>Waverly</t>
  </si>
  <si>
    <t>Mixed alluvial land</t>
  </si>
  <si>
    <t>MS049</t>
  </si>
  <si>
    <t>Urban land</t>
  </si>
  <si>
    <t>Hinds County, Mississippi</t>
  </si>
  <si>
    <t>Loring</t>
  </si>
  <si>
    <t>Siwell</t>
  </si>
  <si>
    <t>Byram</t>
  </si>
  <si>
    <t>Riedtown</t>
  </si>
  <si>
    <t>Calhoun</t>
  </si>
  <si>
    <t>Memphis</t>
  </si>
  <si>
    <t>McRaven</t>
  </si>
  <si>
    <t>Pits</t>
  </si>
  <si>
    <t>Kisatchie</t>
  </si>
  <si>
    <t>MS051</t>
  </si>
  <si>
    <t>Holmes County, Mississippi</t>
  </si>
  <si>
    <t>Silverdale</t>
  </si>
  <si>
    <t>Alligator</t>
  </si>
  <si>
    <t>Gravel pits</t>
  </si>
  <si>
    <t>Udorthents complex</t>
  </si>
  <si>
    <t>MS061</t>
  </si>
  <si>
    <t>Jasper County, Mississippi</t>
  </si>
  <si>
    <t>Marietta</t>
  </si>
  <si>
    <t>Shubuta</t>
  </si>
  <si>
    <t>Luverne</t>
  </si>
  <si>
    <t>Urbo</t>
  </si>
  <si>
    <t>Susquehanna</t>
  </si>
  <si>
    <t>Tuscumbia</t>
  </si>
  <si>
    <t>Heidel</t>
  </si>
  <si>
    <t>Mantachie</t>
  </si>
  <si>
    <t>Troup</t>
  </si>
  <si>
    <t>Benndale</t>
  </si>
  <si>
    <t>Wadley</t>
  </si>
  <si>
    <t>Adaton</t>
  </si>
  <si>
    <t>Unnamed hydric soils (133de)</t>
  </si>
  <si>
    <t>Arkabutla</t>
  </si>
  <si>
    <t>Falkner</t>
  </si>
  <si>
    <t>MS069</t>
  </si>
  <si>
    <t>Kinston</t>
  </si>
  <si>
    <t>Kemper County, Mississippi</t>
  </si>
  <si>
    <t>Freest</t>
  </si>
  <si>
    <t>MS083</t>
  </si>
  <si>
    <t>Leflore County, Mississippi</t>
  </si>
  <si>
    <t>Beulah</t>
  </si>
  <si>
    <t>MS089</t>
  </si>
  <si>
    <t>Madison County, Mississippi</t>
  </si>
  <si>
    <t>Lexington</t>
  </si>
  <si>
    <t>Bude</t>
  </si>
  <si>
    <t>Tippah</t>
  </si>
  <si>
    <t>Udorthents</t>
  </si>
  <si>
    <t>Henry</t>
  </si>
  <si>
    <t>MS121</t>
  </si>
  <si>
    <t>Pelahatchie</t>
  </si>
  <si>
    <t>Rankin County, Mississippi</t>
  </si>
  <si>
    <t>Tippo</t>
  </si>
  <si>
    <t>Leverett</t>
  </si>
  <si>
    <t>Cascilla</t>
  </si>
  <si>
    <t>Guyton</t>
  </si>
  <si>
    <t>Wilcox</t>
  </si>
  <si>
    <t>Belden</t>
  </si>
  <si>
    <t>Mooreville</t>
  </si>
  <si>
    <t>MS123</t>
  </si>
  <si>
    <t>Scott County, Mississippi</t>
  </si>
  <si>
    <t>Maytag</t>
  </si>
  <si>
    <t>Ichusa</t>
  </si>
  <si>
    <t>Petal</t>
  </si>
  <si>
    <t>MS129</t>
  </si>
  <si>
    <t>Smith County, Mississippi</t>
  </si>
  <si>
    <t>Trebloc</t>
  </si>
  <si>
    <t>Sucarnoochee</t>
  </si>
  <si>
    <t>Izagora</t>
  </si>
  <si>
    <t>MS149</t>
  </si>
  <si>
    <t>Warren County, Mississippi</t>
  </si>
  <si>
    <t>Tunica</t>
  </si>
  <si>
    <t>Commerce</t>
  </si>
  <si>
    <t>Newellton</t>
  </si>
  <si>
    <t>Quartzipsaments</t>
  </si>
  <si>
    <t>MS153</t>
  </si>
  <si>
    <t>Wayne County, Mississippi</t>
  </si>
  <si>
    <t>Hannon</t>
  </si>
  <si>
    <t>Prim</t>
  </si>
  <si>
    <t>MS161</t>
  </si>
  <si>
    <t>Yalobusha County, Mississippi</t>
  </si>
  <si>
    <t>MS163</t>
  </si>
  <si>
    <t>Yazoo County, Mississippi</t>
  </si>
  <si>
    <t>Vicksburg</t>
  </si>
  <si>
    <t>Borrow pits</t>
  </si>
  <si>
    <t>Adler variant</t>
  </si>
  <si>
    <t>Gravel Pit</t>
  </si>
  <si>
    <t>AL025</t>
  </si>
  <si>
    <t>Clarke County, Alabama</t>
  </si>
  <si>
    <t>Suggsville</t>
  </si>
  <si>
    <t>Watsonia</t>
  </si>
  <si>
    <t>AL129</t>
  </si>
  <si>
    <t>Brantley</t>
  </si>
  <si>
    <t>Washington County, Alabama</t>
  </si>
  <si>
    <t>Okeelala</t>
  </si>
  <si>
    <t>total_area</t>
  </si>
  <si>
    <t>ssa_total_area</t>
  </si>
  <si>
    <t>AL023</t>
  </si>
  <si>
    <t>Choctaw County, Alabama</t>
  </si>
  <si>
    <t>Toxey</t>
  </si>
  <si>
    <t>Boykin</t>
  </si>
  <si>
    <t>Lorman</t>
  </si>
  <si>
    <t>Maubila</t>
  </si>
  <si>
    <t>Bama</t>
  </si>
  <si>
    <t>Olla</t>
  </si>
  <si>
    <t>Eutrudepts</t>
  </si>
  <si>
    <t>Fluvaquents</t>
  </si>
  <si>
    <t>Flomaton</t>
  </si>
  <si>
    <t>AL099</t>
  </si>
  <si>
    <t>Monroe County, Alabama</t>
  </si>
  <si>
    <t>Quarries</t>
  </si>
  <si>
    <t>Rattlesnake Forks</t>
  </si>
  <si>
    <t>Atmore</t>
  </si>
  <si>
    <t>Johnston</t>
  </si>
  <si>
    <t>Pamlico</t>
  </si>
  <si>
    <t>Leaf</t>
  </si>
  <si>
    <t>Toinette</t>
  </si>
  <si>
    <t>Blanton</t>
  </si>
  <si>
    <t>Chenneby</t>
  </si>
  <si>
    <t>Deerford</t>
  </si>
  <si>
    <t>Lakeland</t>
  </si>
  <si>
    <t>Unnamed hydric soils (135fp)</t>
  </si>
  <si>
    <t>MS101</t>
  </si>
  <si>
    <t>Newton County, Mississippi</t>
  </si>
  <si>
    <t>Catalpa</t>
  </si>
  <si>
    <t>Mayhew</t>
  </si>
  <si>
    <t>Irvington</t>
  </si>
  <si>
    <t>Cahaba</t>
  </si>
  <si>
    <t>Bigbee</t>
  </si>
  <si>
    <t>Jena</t>
  </si>
  <si>
    <t>Annemaine</t>
  </si>
  <si>
    <t>Bassfield</t>
  </si>
  <si>
    <t>Soil Series</t>
  </si>
  <si>
    <t>Rank</t>
  </si>
  <si>
    <t>% of GLO Prairie</t>
  </si>
  <si>
    <t>Total (ha) GLO</t>
  </si>
  <si>
    <t>Total (ha) Extant</t>
  </si>
  <si>
    <t>% of extant prairie</t>
  </si>
  <si>
    <t>Table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</si>
</sst>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1" fontId="0" fillId="0" borderId="0" xfId="0" applyNumberFormat="1"/>
    <xf numFmtId="2" fontId="0" fillId="0" borderId="0" xfId="0" applyNumberFormat="1"/>
    <xf numFmtId="2" fontId="0" fillId="0" borderId="1" xfId="0" applyNumberFormat="1" applyBorder="1"/>
    <xf numFmtId="0" fontId="0" fillId="0" borderId="2" xfId="0" applyBorder="1"/>
    <xf numFmtId="2" fontId="0" fillId="0" borderId="2" xfId="0" applyNumberFormat="1" applyBorder="1"/>
    <xf numFmtId="2" fontId="0" fillId="0" borderId="3" xfId="0" applyNumberFormat="1" applyBorder="1"/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2" fontId="0" fillId="2" borderId="5" xfId="0" applyNumberFormat="1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1" fillId="2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LO_soilsummary" connectionId="3" xr16:uid="{4960146D-8AA3-3D48-B4F3-822D7B3D904C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JP_V2_soilsummary" connectionId="4" xr16:uid="{F6E6A4BB-D8A8-6644-88BB-3B369EB0A327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JP_V2_topsoils_1" connectionId="5" xr16:uid="{40FE4B71-E7DA-4E44-929B-003E8095E764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LO_JP_topsoils" connectionId="2" xr16:uid="{6A16EE69-1380-7144-8D07-385D4503105D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LO_JP_topsoils" connectionId="1" xr16:uid="{8BFA4A73-2D07-7B4C-A095-E1F11CB2A07E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C553C-9B21-AE4A-AE3D-FA5793059600}">
  <dimension ref="A1:G375"/>
  <sheetViews>
    <sheetView tabSelected="1" topLeftCell="A177" zoomScale="69" workbookViewId="0">
      <selection activeCell="A14" sqref="A14"/>
    </sheetView>
  </sheetViews>
  <sheetFormatPr baseColWidth="10" defaultRowHeight="16" x14ac:dyDescent="0.2"/>
  <cols>
    <col min="1" max="1" width="12.6640625" bestFit="1" customWidth="1"/>
    <col min="2" max="3" width="25.83203125" bestFit="1" customWidth="1"/>
    <col min="4" max="4" width="12.1640625" bestFit="1" customWidth="1"/>
    <col min="5" max="5" width="14" bestFit="1" customWidth="1"/>
    <col min="6" max="6" width="13.6640625" style="2" bestFit="1" customWidth="1"/>
    <col min="7" max="7" width="25.83203125" bestFit="1" customWidth="1"/>
  </cols>
  <sheetData>
    <row r="1" spans="1:7" x14ac:dyDescent="0.2">
      <c r="A1" t="s">
        <v>0</v>
      </c>
      <c r="B1" t="s">
        <v>5</v>
      </c>
      <c r="C1" t="s">
        <v>1</v>
      </c>
      <c r="D1" t="s">
        <v>178</v>
      </c>
      <c r="E1" t="s">
        <v>179</v>
      </c>
      <c r="F1" s="2" t="s">
        <v>4</v>
      </c>
      <c r="G1" t="s">
        <v>5</v>
      </c>
    </row>
    <row r="2" spans="1:7" x14ac:dyDescent="0.2">
      <c r="A2" t="s">
        <v>6</v>
      </c>
      <c r="B2" t="s">
        <v>8</v>
      </c>
      <c r="C2" t="s">
        <v>7</v>
      </c>
      <c r="D2">
        <v>99522.9</v>
      </c>
      <c r="E2">
        <v>327983.90999999997</v>
      </c>
      <c r="F2" s="2">
        <v>30.343836074153799</v>
      </c>
      <c r="G2" t="s">
        <v>8</v>
      </c>
    </row>
    <row r="3" spans="1:7" x14ac:dyDescent="0.2">
      <c r="A3" t="s">
        <v>6</v>
      </c>
      <c r="B3" t="s">
        <v>8</v>
      </c>
      <c r="C3" t="s">
        <v>9</v>
      </c>
      <c r="D3">
        <v>72424.800000000003</v>
      </c>
      <c r="E3">
        <v>327983.90999999997</v>
      </c>
      <c r="F3" s="2">
        <v>22.081814928055501</v>
      </c>
      <c r="G3" t="s">
        <v>8</v>
      </c>
    </row>
    <row r="4" spans="1:7" x14ac:dyDescent="0.2">
      <c r="A4" t="s">
        <v>6</v>
      </c>
      <c r="B4" t="s">
        <v>8</v>
      </c>
      <c r="C4" t="s">
        <v>10</v>
      </c>
      <c r="D4">
        <v>59130.559999999998</v>
      </c>
      <c r="E4">
        <v>327983.90999999997</v>
      </c>
      <c r="F4" s="2">
        <v>18.028494141679101</v>
      </c>
      <c r="G4" t="s">
        <v>8</v>
      </c>
    </row>
    <row r="5" spans="1:7" x14ac:dyDescent="0.2">
      <c r="A5" t="s">
        <v>6</v>
      </c>
      <c r="B5" t="s">
        <v>8</v>
      </c>
      <c r="C5" t="s">
        <v>11</v>
      </c>
      <c r="D5">
        <v>28557.9</v>
      </c>
      <c r="E5">
        <v>327983.90999999997</v>
      </c>
      <c r="F5" s="2">
        <v>8.7071039551909699</v>
      </c>
      <c r="G5" t="s">
        <v>8</v>
      </c>
    </row>
    <row r="6" spans="1:7" x14ac:dyDescent="0.2">
      <c r="A6" t="s">
        <v>6</v>
      </c>
      <c r="B6" t="s">
        <v>8</v>
      </c>
      <c r="C6" t="s">
        <v>12</v>
      </c>
      <c r="D6">
        <v>20128.5</v>
      </c>
      <c r="E6">
        <v>327983.90999999997</v>
      </c>
      <c r="F6" s="2">
        <v>6.1370388565707401</v>
      </c>
      <c r="G6" t="s">
        <v>8</v>
      </c>
    </row>
    <row r="7" spans="1:7" x14ac:dyDescent="0.2">
      <c r="A7" t="s">
        <v>6</v>
      </c>
      <c r="B7" t="s">
        <v>8</v>
      </c>
      <c r="C7" t="s">
        <v>13</v>
      </c>
      <c r="D7">
        <v>19618.66</v>
      </c>
      <c r="E7">
        <v>327983.90999999997</v>
      </c>
      <c r="F7" s="2">
        <v>5.9815922067640397</v>
      </c>
      <c r="G7" t="s">
        <v>8</v>
      </c>
    </row>
    <row r="8" spans="1:7" x14ac:dyDescent="0.2">
      <c r="A8" t="s">
        <v>6</v>
      </c>
      <c r="B8" t="s">
        <v>8</v>
      </c>
      <c r="C8" t="s">
        <v>14</v>
      </c>
      <c r="D8">
        <v>15400.8</v>
      </c>
      <c r="E8">
        <v>327983.90999999997</v>
      </c>
      <c r="F8" s="2">
        <v>4.6955961955572798</v>
      </c>
      <c r="G8" t="s">
        <v>8</v>
      </c>
    </row>
    <row r="9" spans="1:7" x14ac:dyDescent="0.2">
      <c r="A9" t="s">
        <v>6</v>
      </c>
      <c r="B9" t="s">
        <v>8</v>
      </c>
      <c r="C9" t="s">
        <v>15</v>
      </c>
      <c r="D9">
        <v>7785.5</v>
      </c>
      <c r="E9">
        <v>327983.90999999997</v>
      </c>
      <c r="F9" s="2">
        <v>2.3737444925270901</v>
      </c>
      <c r="G9" t="s">
        <v>8</v>
      </c>
    </row>
    <row r="10" spans="1:7" x14ac:dyDescent="0.2">
      <c r="A10" t="s">
        <v>6</v>
      </c>
      <c r="B10" t="s">
        <v>8</v>
      </c>
      <c r="C10" t="s">
        <v>16</v>
      </c>
      <c r="D10">
        <v>3494.5</v>
      </c>
      <c r="E10">
        <v>327983.90999999997</v>
      </c>
      <c r="F10" s="2">
        <v>1.0654486069148901</v>
      </c>
      <c r="G10" t="s">
        <v>8</v>
      </c>
    </row>
    <row r="11" spans="1:7" x14ac:dyDescent="0.2">
      <c r="A11" t="s">
        <v>6</v>
      </c>
      <c r="B11" t="s">
        <v>8</v>
      </c>
      <c r="C11" t="s">
        <v>17</v>
      </c>
      <c r="D11">
        <v>951.93</v>
      </c>
      <c r="E11">
        <v>327983.90999999997</v>
      </c>
      <c r="F11" s="2">
        <v>0.29023679850636602</v>
      </c>
      <c r="G11" t="s">
        <v>8</v>
      </c>
    </row>
    <row r="12" spans="1:7" x14ac:dyDescent="0.2">
      <c r="A12" t="s">
        <v>6</v>
      </c>
      <c r="B12" t="s">
        <v>8</v>
      </c>
      <c r="C12" t="s">
        <v>18</v>
      </c>
      <c r="D12">
        <v>780.84</v>
      </c>
      <c r="E12">
        <v>327983.90999999997</v>
      </c>
      <c r="F12" s="2">
        <v>0.238072654234776</v>
      </c>
      <c r="G12" t="s">
        <v>8</v>
      </c>
    </row>
    <row r="13" spans="1:7" x14ac:dyDescent="0.2">
      <c r="A13" t="s">
        <v>6</v>
      </c>
      <c r="B13" t="s">
        <v>8</v>
      </c>
      <c r="C13" t="s">
        <v>19</v>
      </c>
      <c r="D13">
        <v>187.02</v>
      </c>
      <c r="E13">
        <v>327983.90999999997</v>
      </c>
      <c r="F13" s="2">
        <v>5.7021089845535403E-2</v>
      </c>
      <c r="G13" t="s">
        <v>8</v>
      </c>
    </row>
    <row r="14" spans="1:7" x14ac:dyDescent="0.2">
      <c r="A14" t="s">
        <v>20</v>
      </c>
      <c r="B14" t="s">
        <v>22</v>
      </c>
      <c r="C14" t="s">
        <v>21</v>
      </c>
      <c r="D14">
        <v>5841407.7000000002</v>
      </c>
      <c r="E14">
        <v>15083457.970000001</v>
      </c>
      <c r="F14" s="2">
        <v>38.727244850737598</v>
      </c>
      <c r="G14" t="s">
        <v>22</v>
      </c>
    </row>
    <row r="15" spans="1:7" x14ac:dyDescent="0.2">
      <c r="A15" t="s">
        <v>20</v>
      </c>
      <c r="B15" t="s">
        <v>22</v>
      </c>
      <c r="C15" t="s">
        <v>23</v>
      </c>
      <c r="D15">
        <v>2586939</v>
      </c>
      <c r="E15">
        <v>15083457.970000001</v>
      </c>
      <c r="F15" s="2">
        <v>17.150835074723901</v>
      </c>
      <c r="G15" t="s">
        <v>22</v>
      </c>
    </row>
    <row r="16" spans="1:7" x14ac:dyDescent="0.2">
      <c r="A16" t="s">
        <v>20</v>
      </c>
      <c r="B16" t="s">
        <v>22</v>
      </c>
      <c r="C16" t="s">
        <v>9</v>
      </c>
      <c r="D16">
        <v>1919538.9</v>
      </c>
      <c r="E16">
        <v>15083457.970000001</v>
      </c>
      <c r="F16" s="2">
        <v>12.7261195928535</v>
      </c>
      <c r="G16" t="s">
        <v>22</v>
      </c>
    </row>
    <row r="17" spans="1:7" x14ac:dyDescent="0.2">
      <c r="A17" t="s">
        <v>20</v>
      </c>
      <c r="B17" t="s">
        <v>22</v>
      </c>
      <c r="C17" t="s">
        <v>24</v>
      </c>
      <c r="D17">
        <v>1435062.6</v>
      </c>
      <c r="E17">
        <v>15083457.970000001</v>
      </c>
      <c r="F17" s="2">
        <v>9.5141485649659696</v>
      </c>
      <c r="G17" t="s">
        <v>22</v>
      </c>
    </row>
    <row r="18" spans="1:7" x14ac:dyDescent="0.2">
      <c r="A18" t="s">
        <v>20</v>
      </c>
      <c r="B18" t="s">
        <v>22</v>
      </c>
      <c r="C18" t="s">
        <v>25</v>
      </c>
      <c r="D18">
        <v>712980.9</v>
      </c>
      <c r="E18">
        <v>15083457.970000001</v>
      </c>
      <c r="F18" s="2">
        <v>4.7269061339785097</v>
      </c>
      <c r="G18" t="s">
        <v>22</v>
      </c>
    </row>
    <row r="19" spans="1:7" x14ac:dyDescent="0.2">
      <c r="A19" t="s">
        <v>20</v>
      </c>
      <c r="B19" t="s">
        <v>22</v>
      </c>
      <c r="C19" t="s">
        <v>13</v>
      </c>
      <c r="D19">
        <v>562598.06999999995</v>
      </c>
      <c r="E19">
        <v>15083457.970000001</v>
      </c>
      <c r="F19" s="2">
        <v>3.72990113486556</v>
      </c>
      <c r="G19" t="s">
        <v>22</v>
      </c>
    </row>
    <row r="20" spans="1:7" x14ac:dyDescent="0.2">
      <c r="A20" t="s">
        <v>20</v>
      </c>
      <c r="B20" t="s">
        <v>22</v>
      </c>
      <c r="C20" t="s">
        <v>26</v>
      </c>
      <c r="D20">
        <v>530841</v>
      </c>
      <c r="E20">
        <v>15083457.970000001</v>
      </c>
      <c r="F20" s="2">
        <v>3.5193587641229702</v>
      </c>
      <c r="G20" t="s">
        <v>22</v>
      </c>
    </row>
    <row r="21" spans="1:7" x14ac:dyDescent="0.2">
      <c r="A21" t="s">
        <v>20</v>
      </c>
      <c r="B21" t="s">
        <v>22</v>
      </c>
      <c r="C21" t="s">
        <v>27</v>
      </c>
      <c r="D21">
        <v>366786.9</v>
      </c>
      <c r="E21">
        <v>15083457.970000001</v>
      </c>
      <c r="F21" s="2">
        <v>2.4317162598226099</v>
      </c>
      <c r="G21" t="s">
        <v>22</v>
      </c>
    </row>
    <row r="22" spans="1:7" x14ac:dyDescent="0.2">
      <c r="A22" t="s">
        <v>20</v>
      </c>
      <c r="B22" t="s">
        <v>22</v>
      </c>
      <c r="C22" t="s">
        <v>28</v>
      </c>
      <c r="D22">
        <v>264709.90000000002</v>
      </c>
      <c r="E22">
        <v>15083457.970000001</v>
      </c>
      <c r="F22" s="2">
        <v>1.7549682607694499</v>
      </c>
      <c r="G22" t="s">
        <v>22</v>
      </c>
    </row>
    <row r="23" spans="1:7" x14ac:dyDescent="0.2">
      <c r="A23" t="s">
        <v>20</v>
      </c>
      <c r="B23" t="s">
        <v>22</v>
      </c>
      <c r="C23" t="s">
        <v>29</v>
      </c>
      <c r="D23">
        <v>200205.5</v>
      </c>
      <c r="E23">
        <v>15083457.970000001</v>
      </c>
      <c r="F23" s="2">
        <v>1.3273183138653999</v>
      </c>
      <c r="G23" t="s">
        <v>22</v>
      </c>
    </row>
    <row r="24" spans="1:7" x14ac:dyDescent="0.2">
      <c r="A24" t="s">
        <v>20</v>
      </c>
      <c r="B24" t="s">
        <v>22</v>
      </c>
      <c r="C24" t="s">
        <v>30</v>
      </c>
      <c r="D24">
        <v>199223.14</v>
      </c>
      <c r="E24">
        <v>15083457.970000001</v>
      </c>
      <c r="F24" s="2">
        <v>1.3208054837043399</v>
      </c>
      <c r="G24" t="s">
        <v>22</v>
      </c>
    </row>
    <row r="25" spans="1:7" x14ac:dyDescent="0.2">
      <c r="A25" t="s">
        <v>20</v>
      </c>
      <c r="B25" t="s">
        <v>22</v>
      </c>
      <c r="C25" t="s">
        <v>31</v>
      </c>
      <c r="D25">
        <v>153166</v>
      </c>
      <c r="E25">
        <v>15083457.970000001</v>
      </c>
      <c r="F25" s="2">
        <v>1.0154568024430299</v>
      </c>
      <c r="G25" t="s">
        <v>22</v>
      </c>
    </row>
    <row r="26" spans="1:7" x14ac:dyDescent="0.2">
      <c r="A26" t="s">
        <v>20</v>
      </c>
      <c r="B26" t="s">
        <v>22</v>
      </c>
      <c r="C26" t="s">
        <v>32</v>
      </c>
      <c r="D26">
        <v>151772</v>
      </c>
      <c r="E26">
        <v>15083457.970000001</v>
      </c>
      <c r="F26" s="2">
        <v>1.0062148898605601</v>
      </c>
      <c r="G26" t="s">
        <v>22</v>
      </c>
    </row>
    <row r="27" spans="1:7" x14ac:dyDescent="0.2">
      <c r="A27" t="s">
        <v>20</v>
      </c>
      <c r="B27" t="s">
        <v>22</v>
      </c>
      <c r="C27" t="s">
        <v>7</v>
      </c>
      <c r="D27">
        <v>85312.84</v>
      </c>
      <c r="E27">
        <v>15083457.970000001</v>
      </c>
      <c r="F27" s="2">
        <v>0.565605315237935</v>
      </c>
      <c r="G27" t="s">
        <v>22</v>
      </c>
    </row>
    <row r="28" spans="1:7" x14ac:dyDescent="0.2">
      <c r="A28" t="s">
        <v>20</v>
      </c>
      <c r="B28" t="s">
        <v>22</v>
      </c>
      <c r="C28" t="s">
        <v>33</v>
      </c>
      <c r="D28">
        <v>42656.42</v>
      </c>
      <c r="E28">
        <v>15083457.970000001</v>
      </c>
      <c r="F28" s="2">
        <v>0.282802657618968</v>
      </c>
      <c r="G28" t="s">
        <v>22</v>
      </c>
    </row>
    <row r="29" spans="1:7" x14ac:dyDescent="0.2">
      <c r="A29" t="s">
        <v>20</v>
      </c>
      <c r="B29" t="s">
        <v>22</v>
      </c>
      <c r="C29" t="s">
        <v>14</v>
      </c>
      <c r="D29">
        <v>22558.5</v>
      </c>
      <c r="E29">
        <v>15083457.970000001</v>
      </c>
      <c r="F29" s="2">
        <v>0.14955788019476299</v>
      </c>
      <c r="G29" t="s">
        <v>22</v>
      </c>
    </row>
    <row r="30" spans="1:7" x14ac:dyDescent="0.2">
      <c r="A30" t="s">
        <v>20</v>
      </c>
      <c r="B30" t="s">
        <v>22</v>
      </c>
      <c r="C30" t="s">
        <v>34</v>
      </c>
      <c r="D30">
        <v>7680.6</v>
      </c>
      <c r="E30">
        <v>15083457.970000001</v>
      </c>
      <c r="F30" s="2">
        <v>5.0920684204352903E-2</v>
      </c>
      <c r="G30" t="s">
        <v>22</v>
      </c>
    </row>
    <row r="31" spans="1:7" x14ac:dyDescent="0.2">
      <c r="A31" t="s">
        <v>20</v>
      </c>
      <c r="B31" t="s">
        <v>22</v>
      </c>
      <c r="C31" t="s">
        <v>35</v>
      </c>
      <c r="D31">
        <v>8.64</v>
      </c>
      <c r="E31">
        <v>15083457.970000001</v>
      </c>
      <c r="F31" s="2">
        <v>5.7281294628754197E-5</v>
      </c>
      <c r="G31" t="s">
        <v>22</v>
      </c>
    </row>
    <row r="32" spans="1:7" x14ac:dyDescent="0.2">
      <c r="A32" t="s">
        <v>20</v>
      </c>
      <c r="B32" t="s">
        <v>22</v>
      </c>
      <c r="C32" t="s">
        <v>36</v>
      </c>
      <c r="D32">
        <v>7.74</v>
      </c>
      <c r="E32">
        <v>15083457.970000001</v>
      </c>
      <c r="F32" s="2">
        <v>5.1314493104925602E-5</v>
      </c>
      <c r="G32" t="s">
        <v>22</v>
      </c>
    </row>
    <row r="33" spans="1:7" x14ac:dyDescent="0.2">
      <c r="A33" t="s">
        <v>20</v>
      </c>
      <c r="B33" t="s">
        <v>22</v>
      </c>
      <c r="C33" t="s">
        <v>19</v>
      </c>
      <c r="D33">
        <v>1.62</v>
      </c>
      <c r="E33">
        <v>15083457.970000001</v>
      </c>
      <c r="F33" s="2">
        <v>1.0740242742891399E-5</v>
      </c>
      <c r="G33" t="s">
        <v>22</v>
      </c>
    </row>
    <row r="34" spans="1:7" x14ac:dyDescent="0.2">
      <c r="A34" t="s">
        <v>37</v>
      </c>
      <c r="B34" t="s">
        <v>39</v>
      </c>
      <c r="C34" t="s">
        <v>38</v>
      </c>
      <c r="D34">
        <v>1787215.5</v>
      </c>
      <c r="E34">
        <v>5155668</v>
      </c>
      <c r="F34" s="2">
        <v>34.665061830978999</v>
      </c>
      <c r="G34" t="s">
        <v>39</v>
      </c>
    </row>
    <row r="35" spans="1:7" x14ac:dyDescent="0.2">
      <c r="A35" t="s">
        <v>37</v>
      </c>
      <c r="B35" t="s">
        <v>39</v>
      </c>
      <c r="C35" t="s">
        <v>40</v>
      </c>
      <c r="D35">
        <v>1584639.9</v>
      </c>
      <c r="E35">
        <v>5155668</v>
      </c>
      <c r="F35" s="2">
        <v>30.7358794243539</v>
      </c>
      <c r="G35" t="s">
        <v>39</v>
      </c>
    </row>
    <row r="36" spans="1:7" x14ac:dyDescent="0.2">
      <c r="A36" t="s">
        <v>37</v>
      </c>
      <c r="B36" t="s">
        <v>39</v>
      </c>
      <c r="C36" t="s">
        <v>41</v>
      </c>
      <c r="D36">
        <v>363300.8</v>
      </c>
      <c r="E36">
        <v>5155668</v>
      </c>
      <c r="F36" s="2">
        <v>7.0466290692108204</v>
      </c>
      <c r="G36" t="s">
        <v>39</v>
      </c>
    </row>
    <row r="37" spans="1:7" x14ac:dyDescent="0.2">
      <c r="A37" t="s">
        <v>37</v>
      </c>
      <c r="B37" t="s">
        <v>39</v>
      </c>
      <c r="C37" t="s">
        <v>42</v>
      </c>
      <c r="D37">
        <v>333481.5</v>
      </c>
      <c r="E37">
        <v>5155668</v>
      </c>
      <c r="F37" s="2">
        <v>6.4682500890282304</v>
      </c>
      <c r="G37" t="s">
        <v>39</v>
      </c>
    </row>
    <row r="38" spans="1:7" x14ac:dyDescent="0.2">
      <c r="A38" t="s">
        <v>37</v>
      </c>
      <c r="B38" t="s">
        <v>39</v>
      </c>
      <c r="C38" t="s">
        <v>43</v>
      </c>
      <c r="D38">
        <v>227745.9</v>
      </c>
      <c r="E38">
        <v>5155668</v>
      </c>
      <c r="F38" s="2">
        <v>4.41738878453772</v>
      </c>
      <c r="G38" t="s">
        <v>39</v>
      </c>
    </row>
    <row r="39" spans="1:7" x14ac:dyDescent="0.2">
      <c r="A39" t="s">
        <v>37</v>
      </c>
      <c r="B39" t="s">
        <v>39</v>
      </c>
      <c r="C39" t="s">
        <v>15</v>
      </c>
      <c r="D39">
        <v>140325.85</v>
      </c>
      <c r="E39">
        <v>5155668</v>
      </c>
      <c r="F39" s="2">
        <v>2.7217782448365599</v>
      </c>
      <c r="G39" t="s">
        <v>39</v>
      </c>
    </row>
    <row r="40" spans="1:7" x14ac:dyDescent="0.2">
      <c r="A40" t="s">
        <v>37</v>
      </c>
      <c r="B40" t="s">
        <v>39</v>
      </c>
      <c r="C40" t="s">
        <v>44</v>
      </c>
      <c r="D40">
        <v>119514.8</v>
      </c>
      <c r="E40">
        <v>5155668</v>
      </c>
      <c r="F40" s="2">
        <v>2.31812444090659</v>
      </c>
      <c r="G40" t="s">
        <v>39</v>
      </c>
    </row>
    <row r="41" spans="1:7" x14ac:dyDescent="0.2">
      <c r="A41" t="s">
        <v>37</v>
      </c>
      <c r="B41" t="s">
        <v>39</v>
      </c>
      <c r="C41" t="s">
        <v>45</v>
      </c>
      <c r="D41">
        <v>107533.5</v>
      </c>
      <c r="E41">
        <v>5155668</v>
      </c>
      <c r="F41" s="2">
        <v>2.08573360425846</v>
      </c>
      <c r="G41" t="s">
        <v>39</v>
      </c>
    </row>
    <row r="42" spans="1:7" x14ac:dyDescent="0.2">
      <c r="A42" t="s">
        <v>37</v>
      </c>
      <c r="B42" t="s">
        <v>39</v>
      </c>
      <c r="C42" t="s">
        <v>46</v>
      </c>
      <c r="D42">
        <v>102435.3</v>
      </c>
      <c r="E42">
        <v>5155668</v>
      </c>
      <c r="F42" s="2">
        <v>1.98684826098189</v>
      </c>
      <c r="G42" t="s">
        <v>39</v>
      </c>
    </row>
    <row r="43" spans="1:7" x14ac:dyDescent="0.2">
      <c r="A43" t="s">
        <v>37</v>
      </c>
      <c r="B43" t="s">
        <v>39</v>
      </c>
      <c r="C43" t="s">
        <v>47</v>
      </c>
      <c r="D43">
        <v>81271.8</v>
      </c>
      <c r="E43">
        <v>5155668</v>
      </c>
      <c r="F43" s="2">
        <v>1.57635829149588</v>
      </c>
      <c r="G43" t="s">
        <v>39</v>
      </c>
    </row>
    <row r="44" spans="1:7" x14ac:dyDescent="0.2">
      <c r="A44" t="s">
        <v>37</v>
      </c>
      <c r="B44" t="s">
        <v>39</v>
      </c>
      <c r="C44" t="s">
        <v>16</v>
      </c>
      <c r="D44">
        <v>54975.87</v>
      </c>
      <c r="E44">
        <v>5155668</v>
      </c>
      <c r="F44" s="2">
        <v>1.0663190492483201</v>
      </c>
      <c r="G44" t="s">
        <v>39</v>
      </c>
    </row>
    <row r="45" spans="1:7" x14ac:dyDescent="0.2">
      <c r="A45" t="s">
        <v>37</v>
      </c>
      <c r="B45" t="s">
        <v>39</v>
      </c>
      <c r="C45" t="s">
        <v>10</v>
      </c>
      <c r="D45">
        <v>46001.86</v>
      </c>
      <c r="E45">
        <v>5155668</v>
      </c>
      <c r="F45" s="2">
        <v>0.89225799644197401</v>
      </c>
      <c r="G45" t="s">
        <v>39</v>
      </c>
    </row>
    <row r="46" spans="1:7" x14ac:dyDescent="0.2">
      <c r="A46" t="s">
        <v>37</v>
      </c>
      <c r="B46" t="s">
        <v>39</v>
      </c>
      <c r="C46" t="s">
        <v>32</v>
      </c>
      <c r="D46">
        <v>41220</v>
      </c>
      <c r="E46">
        <v>5155668</v>
      </c>
      <c r="F46" s="2">
        <v>0.79950842451453397</v>
      </c>
      <c r="G46" t="s">
        <v>39</v>
      </c>
    </row>
    <row r="47" spans="1:7" x14ac:dyDescent="0.2">
      <c r="A47" t="s">
        <v>37</v>
      </c>
      <c r="B47" t="s">
        <v>39</v>
      </c>
      <c r="C47" t="s">
        <v>48</v>
      </c>
      <c r="D47">
        <v>37864.800000000003</v>
      </c>
      <c r="E47">
        <v>5155668</v>
      </c>
      <c r="F47" s="2">
        <v>0.73443053354095</v>
      </c>
      <c r="G47" t="s">
        <v>39</v>
      </c>
    </row>
    <row r="48" spans="1:7" x14ac:dyDescent="0.2">
      <c r="A48" t="s">
        <v>37</v>
      </c>
      <c r="B48" t="s">
        <v>39</v>
      </c>
      <c r="C48" t="s">
        <v>49</v>
      </c>
      <c r="D48">
        <v>30948</v>
      </c>
      <c r="E48">
        <v>5155668</v>
      </c>
      <c r="F48" s="2">
        <v>0.60027139063260104</v>
      </c>
      <c r="G48" t="s">
        <v>39</v>
      </c>
    </row>
    <row r="49" spans="1:7" x14ac:dyDescent="0.2">
      <c r="A49" t="s">
        <v>37</v>
      </c>
      <c r="B49" t="s">
        <v>39</v>
      </c>
      <c r="C49" t="s">
        <v>50</v>
      </c>
      <c r="D49">
        <v>26999.34</v>
      </c>
      <c r="E49">
        <v>5155668</v>
      </c>
      <c r="F49" s="2">
        <v>0.52368267312790495</v>
      </c>
      <c r="G49" t="s">
        <v>39</v>
      </c>
    </row>
    <row r="50" spans="1:7" x14ac:dyDescent="0.2">
      <c r="A50" t="s">
        <v>37</v>
      </c>
      <c r="B50" t="s">
        <v>39</v>
      </c>
      <c r="C50" t="s">
        <v>51</v>
      </c>
      <c r="D50">
        <v>18068.900000000001</v>
      </c>
      <c r="E50">
        <v>5155668</v>
      </c>
      <c r="F50" s="2">
        <v>0.35046670964848797</v>
      </c>
      <c r="G50" t="s">
        <v>39</v>
      </c>
    </row>
    <row r="51" spans="1:7" x14ac:dyDescent="0.2">
      <c r="A51" t="s">
        <v>37</v>
      </c>
      <c r="B51" t="s">
        <v>39</v>
      </c>
      <c r="C51" t="s">
        <v>52</v>
      </c>
      <c r="D51">
        <v>9441.25</v>
      </c>
      <c r="E51">
        <v>5155668</v>
      </c>
      <c r="F51" s="2">
        <v>0.183123699974475</v>
      </c>
      <c r="G51" t="s">
        <v>39</v>
      </c>
    </row>
    <row r="52" spans="1:7" x14ac:dyDescent="0.2">
      <c r="A52" t="s">
        <v>37</v>
      </c>
      <c r="B52" t="s">
        <v>39</v>
      </c>
      <c r="C52" t="s">
        <v>53</v>
      </c>
      <c r="D52">
        <v>8655.5</v>
      </c>
      <c r="E52">
        <v>5155668</v>
      </c>
      <c r="F52" s="2">
        <v>0.16788319185797099</v>
      </c>
      <c r="G52" t="s">
        <v>39</v>
      </c>
    </row>
    <row r="53" spans="1:7" x14ac:dyDescent="0.2">
      <c r="A53" t="s">
        <v>37</v>
      </c>
      <c r="B53" t="s">
        <v>39</v>
      </c>
      <c r="C53" t="s">
        <v>54</v>
      </c>
      <c r="D53">
        <v>6340.15</v>
      </c>
      <c r="E53">
        <v>5155668</v>
      </c>
      <c r="F53" s="2">
        <v>0.122974365300481</v>
      </c>
      <c r="G53" t="s">
        <v>39</v>
      </c>
    </row>
    <row r="54" spans="1:7" x14ac:dyDescent="0.2">
      <c r="A54" t="s">
        <v>37</v>
      </c>
      <c r="B54" t="s">
        <v>39</v>
      </c>
      <c r="C54" t="s">
        <v>55</v>
      </c>
      <c r="D54">
        <v>6325.5</v>
      </c>
      <c r="E54">
        <v>5155668</v>
      </c>
      <c r="F54" s="2">
        <v>0.122690212015203</v>
      </c>
      <c r="G54" t="s">
        <v>39</v>
      </c>
    </row>
    <row r="55" spans="1:7" x14ac:dyDescent="0.2">
      <c r="A55" t="s">
        <v>37</v>
      </c>
      <c r="B55" t="s">
        <v>39</v>
      </c>
      <c r="C55" t="s">
        <v>56</v>
      </c>
      <c r="D55">
        <v>6325.5</v>
      </c>
      <c r="E55">
        <v>5155668</v>
      </c>
      <c r="F55" s="2">
        <v>0.122690212015203</v>
      </c>
      <c r="G55" t="s">
        <v>39</v>
      </c>
    </row>
    <row r="56" spans="1:7" x14ac:dyDescent="0.2">
      <c r="A56" t="s">
        <v>37</v>
      </c>
      <c r="B56" t="s">
        <v>39</v>
      </c>
      <c r="C56" t="s">
        <v>57</v>
      </c>
      <c r="D56">
        <v>6114.44</v>
      </c>
      <c r="E56">
        <v>5155668</v>
      </c>
      <c r="F56" s="2">
        <v>0.11859646509433899</v>
      </c>
      <c r="G56" t="s">
        <v>39</v>
      </c>
    </row>
    <row r="57" spans="1:7" x14ac:dyDescent="0.2">
      <c r="A57" t="s">
        <v>37</v>
      </c>
      <c r="B57" t="s">
        <v>39</v>
      </c>
      <c r="C57" t="s">
        <v>58</v>
      </c>
      <c r="D57">
        <v>4357.5</v>
      </c>
      <c r="E57">
        <v>5155668</v>
      </c>
      <c r="F57" s="2">
        <v>8.4518630757449906E-2</v>
      </c>
      <c r="G57" t="s">
        <v>39</v>
      </c>
    </row>
    <row r="58" spans="1:7" x14ac:dyDescent="0.2">
      <c r="A58" t="s">
        <v>37</v>
      </c>
      <c r="B58" t="s">
        <v>39</v>
      </c>
      <c r="C58" t="s">
        <v>59</v>
      </c>
      <c r="D58">
        <v>1884.6</v>
      </c>
      <c r="E58">
        <v>5155668</v>
      </c>
      <c r="F58" s="2">
        <v>3.6553944125184201E-2</v>
      </c>
      <c r="G58" t="s">
        <v>39</v>
      </c>
    </row>
    <row r="59" spans="1:7" x14ac:dyDescent="0.2">
      <c r="A59" t="s">
        <v>37</v>
      </c>
      <c r="B59" t="s">
        <v>39</v>
      </c>
      <c r="C59" t="s">
        <v>60</v>
      </c>
      <c r="D59">
        <v>1094.4000000000001</v>
      </c>
      <c r="E59">
        <v>5155668</v>
      </c>
      <c r="F59" s="2">
        <v>2.1227123236019101E-2</v>
      </c>
      <c r="G59" t="s">
        <v>39</v>
      </c>
    </row>
    <row r="60" spans="1:7" x14ac:dyDescent="0.2">
      <c r="A60" t="s">
        <v>37</v>
      </c>
      <c r="B60" t="s">
        <v>39</v>
      </c>
      <c r="C60" t="s">
        <v>61</v>
      </c>
      <c r="D60">
        <v>798.3</v>
      </c>
      <c r="E60">
        <v>5155668</v>
      </c>
      <c r="F60" s="2">
        <v>1.54839295315369E-2</v>
      </c>
      <c r="G60" t="s">
        <v>39</v>
      </c>
    </row>
    <row r="61" spans="1:7" x14ac:dyDescent="0.2">
      <c r="A61" t="s">
        <v>37</v>
      </c>
      <c r="B61" t="s">
        <v>39</v>
      </c>
      <c r="C61" t="s">
        <v>62</v>
      </c>
      <c r="D61">
        <v>223.77</v>
      </c>
      <c r="E61">
        <v>5155668</v>
      </c>
      <c r="F61" s="2">
        <v>4.34027171648756E-3</v>
      </c>
      <c r="G61" t="s">
        <v>39</v>
      </c>
    </row>
    <row r="62" spans="1:7" x14ac:dyDescent="0.2">
      <c r="A62" t="s">
        <v>37</v>
      </c>
      <c r="B62" t="s">
        <v>39</v>
      </c>
      <c r="C62" t="s">
        <v>63</v>
      </c>
      <c r="D62">
        <v>223.77</v>
      </c>
      <c r="E62">
        <v>5155668</v>
      </c>
      <c r="F62" s="2">
        <v>4.34027171648756E-3</v>
      </c>
      <c r="G62" t="s">
        <v>39</v>
      </c>
    </row>
    <row r="63" spans="1:7" x14ac:dyDescent="0.2">
      <c r="A63" t="s">
        <v>37</v>
      </c>
      <c r="B63" t="s">
        <v>39</v>
      </c>
      <c r="C63" t="s">
        <v>64</v>
      </c>
      <c r="D63">
        <v>203.06</v>
      </c>
      <c r="E63">
        <v>5155668</v>
      </c>
      <c r="F63" s="2">
        <v>3.9385778913615102E-3</v>
      </c>
      <c r="G63" t="s">
        <v>39</v>
      </c>
    </row>
    <row r="64" spans="1:7" x14ac:dyDescent="0.2">
      <c r="A64" t="s">
        <v>37</v>
      </c>
      <c r="B64" t="s">
        <v>39</v>
      </c>
      <c r="C64" t="s">
        <v>18</v>
      </c>
      <c r="D64">
        <v>132.84</v>
      </c>
      <c r="E64">
        <v>5155668</v>
      </c>
      <c r="F64" s="2">
        <v>2.5765817348983701E-3</v>
      </c>
      <c r="G64" t="s">
        <v>39</v>
      </c>
    </row>
    <row r="65" spans="1:7" x14ac:dyDescent="0.2">
      <c r="A65" t="s">
        <v>37</v>
      </c>
      <c r="B65" t="s">
        <v>39</v>
      </c>
      <c r="C65" t="s">
        <v>65</v>
      </c>
      <c r="D65">
        <v>3.8</v>
      </c>
      <c r="E65">
        <v>5155668</v>
      </c>
      <c r="F65" s="2">
        <v>7.3705289013955102E-5</v>
      </c>
      <c r="G65" t="s">
        <v>39</v>
      </c>
    </row>
    <row r="66" spans="1:7" x14ac:dyDescent="0.2">
      <c r="A66" t="s">
        <v>66</v>
      </c>
      <c r="B66" t="s">
        <v>68</v>
      </c>
      <c r="C66" t="s">
        <v>67</v>
      </c>
      <c r="D66">
        <v>553141.80000000005</v>
      </c>
      <c r="E66">
        <v>816161.26</v>
      </c>
      <c r="F66" s="2">
        <v>67.773591704168894</v>
      </c>
      <c r="G66" t="s">
        <v>68</v>
      </c>
    </row>
    <row r="67" spans="1:7" x14ac:dyDescent="0.2">
      <c r="A67" t="s">
        <v>66</v>
      </c>
      <c r="B67" t="s">
        <v>68</v>
      </c>
      <c r="C67" t="s">
        <v>69</v>
      </c>
      <c r="D67">
        <v>123020.06</v>
      </c>
      <c r="E67">
        <v>816161.26</v>
      </c>
      <c r="F67" s="2">
        <v>15.073008978642299</v>
      </c>
      <c r="G67" t="s">
        <v>68</v>
      </c>
    </row>
    <row r="68" spans="1:7" x14ac:dyDescent="0.2">
      <c r="A68" t="s">
        <v>66</v>
      </c>
      <c r="B68" t="s">
        <v>68</v>
      </c>
      <c r="C68" t="s">
        <v>70</v>
      </c>
      <c r="D68">
        <v>42265.4</v>
      </c>
      <c r="E68">
        <v>816161.26</v>
      </c>
      <c r="F68" s="2">
        <v>5.1785599331191001</v>
      </c>
      <c r="G68" t="s">
        <v>68</v>
      </c>
    </row>
    <row r="69" spans="1:7" x14ac:dyDescent="0.2">
      <c r="A69" t="s">
        <v>66</v>
      </c>
      <c r="B69" t="s">
        <v>68</v>
      </c>
      <c r="C69" t="s">
        <v>71</v>
      </c>
      <c r="D69">
        <v>32047.200000000001</v>
      </c>
      <c r="E69">
        <v>816161.26</v>
      </c>
      <c r="F69" s="2">
        <v>3.9265769610285099</v>
      </c>
      <c r="G69" t="s">
        <v>68</v>
      </c>
    </row>
    <row r="70" spans="1:7" x14ac:dyDescent="0.2">
      <c r="A70" t="s">
        <v>66</v>
      </c>
      <c r="B70" t="s">
        <v>68</v>
      </c>
      <c r="C70" t="s">
        <v>72</v>
      </c>
      <c r="D70">
        <v>19930.3</v>
      </c>
      <c r="E70">
        <v>816161.26</v>
      </c>
      <c r="F70" s="2">
        <v>2.4419561398932399</v>
      </c>
      <c r="G70" t="s">
        <v>68</v>
      </c>
    </row>
    <row r="71" spans="1:7" x14ac:dyDescent="0.2">
      <c r="A71" t="s">
        <v>66</v>
      </c>
      <c r="B71" t="s">
        <v>68</v>
      </c>
      <c r="C71" t="s">
        <v>73</v>
      </c>
      <c r="D71">
        <v>18438.060000000001</v>
      </c>
      <c r="E71">
        <v>816161.26</v>
      </c>
      <c r="F71" s="2">
        <v>2.2591197234722999</v>
      </c>
      <c r="G71" t="s">
        <v>68</v>
      </c>
    </row>
    <row r="72" spans="1:7" x14ac:dyDescent="0.2">
      <c r="A72" t="s">
        <v>66</v>
      </c>
      <c r="B72" t="s">
        <v>68</v>
      </c>
      <c r="C72" t="s">
        <v>74</v>
      </c>
      <c r="D72">
        <v>17981.5</v>
      </c>
      <c r="E72">
        <v>816161.26</v>
      </c>
      <c r="F72" s="2">
        <v>2.2031797980707899</v>
      </c>
      <c r="G72" t="s">
        <v>68</v>
      </c>
    </row>
    <row r="73" spans="1:7" x14ac:dyDescent="0.2">
      <c r="A73" t="s">
        <v>66</v>
      </c>
      <c r="B73" t="s">
        <v>68</v>
      </c>
      <c r="C73" t="s">
        <v>75</v>
      </c>
      <c r="D73">
        <v>9068.7999999999993</v>
      </c>
      <c r="E73">
        <v>816161.26</v>
      </c>
      <c r="F73" s="2">
        <v>1.11115296013927</v>
      </c>
      <c r="G73" t="s">
        <v>68</v>
      </c>
    </row>
    <row r="74" spans="1:7" x14ac:dyDescent="0.2">
      <c r="A74" t="s">
        <v>66</v>
      </c>
      <c r="B74" t="s">
        <v>68</v>
      </c>
      <c r="C74" t="s">
        <v>76</v>
      </c>
      <c r="D74">
        <v>268.14</v>
      </c>
      <c r="E74">
        <v>816161.26</v>
      </c>
      <c r="F74" s="2">
        <v>3.2853801465656397E-2</v>
      </c>
      <c r="G74" t="s">
        <v>68</v>
      </c>
    </row>
    <row r="75" spans="1:7" x14ac:dyDescent="0.2">
      <c r="A75" t="s">
        <v>77</v>
      </c>
      <c r="B75" t="s">
        <v>78</v>
      </c>
      <c r="C75" t="s">
        <v>25</v>
      </c>
      <c r="D75">
        <v>536728</v>
      </c>
      <c r="E75">
        <v>1558655.42</v>
      </c>
      <c r="F75" s="2">
        <v>34.435321182150702</v>
      </c>
      <c r="G75" t="s">
        <v>78</v>
      </c>
    </row>
    <row r="76" spans="1:7" x14ac:dyDescent="0.2">
      <c r="A76" t="s">
        <v>77</v>
      </c>
      <c r="B76" t="s">
        <v>78</v>
      </c>
      <c r="C76" t="s">
        <v>79</v>
      </c>
      <c r="D76">
        <v>459718.2</v>
      </c>
      <c r="E76">
        <v>1558655.42</v>
      </c>
      <c r="F76" s="2">
        <v>29.4945370285884</v>
      </c>
      <c r="G76" t="s">
        <v>78</v>
      </c>
    </row>
    <row r="77" spans="1:7" x14ac:dyDescent="0.2">
      <c r="A77" t="s">
        <v>77</v>
      </c>
      <c r="B77" t="s">
        <v>78</v>
      </c>
      <c r="C77" t="s">
        <v>80</v>
      </c>
      <c r="D77">
        <v>413871</v>
      </c>
      <c r="E77">
        <v>1558655.42</v>
      </c>
      <c r="F77" s="2">
        <v>26.553078678544601</v>
      </c>
      <c r="G77" t="s">
        <v>78</v>
      </c>
    </row>
    <row r="78" spans="1:7" x14ac:dyDescent="0.2">
      <c r="A78" t="s">
        <v>77</v>
      </c>
      <c r="B78" t="s">
        <v>78</v>
      </c>
      <c r="C78" t="s">
        <v>81</v>
      </c>
      <c r="D78">
        <v>99074.5</v>
      </c>
      <c r="E78">
        <v>1558655.42</v>
      </c>
      <c r="F78" s="2">
        <v>6.3564081405497603</v>
      </c>
      <c r="G78" t="s">
        <v>78</v>
      </c>
    </row>
    <row r="79" spans="1:7" x14ac:dyDescent="0.2">
      <c r="A79" t="s">
        <v>77</v>
      </c>
      <c r="B79" t="s">
        <v>78</v>
      </c>
      <c r="C79" t="s">
        <v>13</v>
      </c>
      <c r="D79">
        <v>33754.07</v>
      </c>
      <c r="E79">
        <v>1558655.42</v>
      </c>
      <c r="F79" s="2">
        <v>2.16558897924982</v>
      </c>
      <c r="G79" t="s">
        <v>78</v>
      </c>
    </row>
    <row r="80" spans="1:7" x14ac:dyDescent="0.2">
      <c r="A80" t="s">
        <v>77</v>
      </c>
      <c r="B80" t="s">
        <v>78</v>
      </c>
      <c r="C80" t="s">
        <v>82</v>
      </c>
      <c r="D80">
        <v>10266.65</v>
      </c>
      <c r="E80">
        <v>1558655.42</v>
      </c>
      <c r="F80" s="2">
        <v>0.65868631823703505</v>
      </c>
      <c r="G80" t="s">
        <v>78</v>
      </c>
    </row>
    <row r="81" spans="1:7" x14ac:dyDescent="0.2">
      <c r="A81" t="s">
        <v>77</v>
      </c>
      <c r="B81" t="s">
        <v>78</v>
      </c>
      <c r="C81" t="s">
        <v>32</v>
      </c>
      <c r="D81">
        <v>5243</v>
      </c>
      <c r="E81">
        <v>1558655.42</v>
      </c>
      <c r="F81" s="2">
        <v>0.336379672679674</v>
      </c>
      <c r="G81" t="s">
        <v>78</v>
      </c>
    </row>
    <row r="82" spans="1:7" x14ac:dyDescent="0.2">
      <c r="A82" t="s">
        <v>83</v>
      </c>
      <c r="B82" t="s">
        <v>85</v>
      </c>
      <c r="C82" t="s">
        <v>84</v>
      </c>
      <c r="D82">
        <v>1330395.3500000001</v>
      </c>
      <c r="E82">
        <v>5169082.9000000004</v>
      </c>
      <c r="F82" s="2">
        <v>25.737551046047301</v>
      </c>
      <c r="G82" t="s">
        <v>85</v>
      </c>
    </row>
    <row r="83" spans="1:7" x14ac:dyDescent="0.2">
      <c r="A83" t="s">
        <v>83</v>
      </c>
      <c r="B83" t="s">
        <v>85</v>
      </c>
      <c r="C83" t="s">
        <v>86</v>
      </c>
      <c r="D83">
        <v>890866.14</v>
      </c>
      <c r="E83">
        <v>5169082.9000000004</v>
      </c>
      <c r="F83" s="2">
        <v>17.2345105937457</v>
      </c>
      <c r="G83" t="s">
        <v>85</v>
      </c>
    </row>
    <row r="84" spans="1:7" x14ac:dyDescent="0.2">
      <c r="A84" t="s">
        <v>83</v>
      </c>
      <c r="B84" t="s">
        <v>85</v>
      </c>
      <c r="C84" t="s">
        <v>87</v>
      </c>
      <c r="D84">
        <v>702553.94</v>
      </c>
      <c r="E84">
        <v>5169082.9000000004</v>
      </c>
      <c r="F84" s="2">
        <v>13.591462036718401</v>
      </c>
      <c r="G84" t="s">
        <v>85</v>
      </c>
    </row>
    <row r="85" spans="1:7" x14ac:dyDescent="0.2">
      <c r="A85" t="s">
        <v>83</v>
      </c>
      <c r="B85" t="s">
        <v>85</v>
      </c>
      <c r="C85" t="s">
        <v>88</v>
      </c>
      <c r="D85">
        <v>517270.96</v>
      </c>
      <c r="E85">
        <v>5169082.9000000004</v>
      </c>
      <c r="F85" s="2">
        <v>10.0070161382012</v>
      </c>
      <c r="G85" t="s">
        <v>85</v>
      </c>
    </row>
    <row r="86" spans="1:7" x14ac:dyDescent="0.2">
      <c r="A86" t="s">
        <v>83</v>
      </c>
      <c r="B86" t="s">
        <v>85</v>
      </c>
      <c r="C86" t="s">
        <v>89</v>
      </c>
      <c r="D86">
        <v>292655.46000000002</v>
      </c>
      <c r="E86">
        <v>5169082.9000000004</v>
      </c>
      <c r="F86" s="2">
        <v>5.6616515088198698</v>
      </c>
      <c r="G86" t="s">
        <v>85</v>
      </c>
    </row>
    <row r="87" spans="1:7" x14ac:dyDescent="0.2">
      <c r="A87" t="s">
        <v>83</v>
      </c>
      <c r="B87" t="s">
        <v>85</v>
      </c>
      <c r="C87" t="s">
        <v>14</v>
      </c>
      <c r="D87">
        <v>290675.64</v>
      </c>
      <c r="E87">
        <v>5169082.9000000004</v>
      </c>
      <c r="F87" s="2">
        <v>5.6233503239036802</v>
      </c>
      <c r="G87" t="s">
        <v>85</v>
      </c>
    </row>
    <row r="88" spans="1:7" x14ac:dyDescent="0.2">
      <c r="A88" t="s">
        <v>83</v>
      </c>
      <c r="B88" t="s">
        <v>85</v>
      </c>
      <c r="C88" t="s">
        <v>9</v>
      </c>
      <c r="D88">
        <v>263096.49</v>
      </c>
      <c r="E88">
        <v>5169082.9000000004</v>
      </c>
      <c r="F88" s="2">
        <v>5.0898098384144701</v>
      </c>
      <c r="G88" t="s">
        <v>85</v>
      </c>
    </row>
    <row r="89" spans="1:7" x14ac:dyDescent="0.2">
      <c r="A89" t="s">
        <v>83</v>
      </c>
      <c r="B89" t="s">
        <v>85</v>
      </c>
      <c r="C89" t="s">
        <v>26</v>
      </c>
      <c r="D89">
        <v>233617.26</v>
      </c>
      <c r="E89">
        <v>5169082.9000000004</v>
      </c>
      <c r="F89" s="2">
        <v>4.51951080142282</v>
      </c>
      <c r="G89" t="s">
        <v>85</v>
      </c>
    </row>
    <row r="90" spans="1:7" x14ac:dyDescent="0.2">
      <c r="A90" t="s">
        <v>83</v>
      </c>
      <c r="B90" t="s">
        <v>85</v>
      </c>
      <c r="C90" t="s">
        <v>12</v>
      </c>
      <c r="D90">
        <v>232563.15</v>
      </c>
      <c r="E90">
        <v>5169082.9000000004</v>
      </c>
      <c r="F90" s="2">
        <v>4.4991182091508</v>
      </c>
      <c r="G90" t="s">
        <v>85</v>
      </c>
    </row>
    <row r="91" spans="1:7" x14ac:dyDescent="0.2">
      <c r="A91" t="s">
        <v>83</v>
      </c>
      <c r="B91" t="s">
        <v>85</v>
      </c>
      <c r="C91" t="s">
        <v>32</v>
      </c>
      <c r="D91">
        <v>152793</v>
      </c>
      <c r="E91">
        <v>5169082.9000000004</v>
      </c>
      <c r="F91" s="2">
        <v>2.9559015197841001</v>
      </c>
      <c r="G91" t="s">
        <v>85</v>
      </c>
    </row>
    <row r="92" spans="1:7" x14ac:dyDescent="0.2">
      <c r="A92" t="s">
        <v>83</v>
      </c>
      <c r="B92" t="s">
        <v>85</v>
      </c>
      <c r="C92" t="s">
        <v>19</v>
      </c>
      <c r="D92">
        <v>57477.52</v>
      </c>
      <c r="E92">
        <v>5169082.9000000004</v>
      </c>
      <c r="F92" s="2">
        <v>1.1119481175277699</v>
      </c>
      <c r="G92" t="s">
        <v>85</v>
      </c>
    </row>
    <row r="93" spans="1:7" x14ac:dyDescent="0.2">
      <c r="A93" t="s">
        <v>83</v>
      </c>
      <c r="B93" t="s">
        <v>85</v>
      </c>
      <c r="C93" t="s">
        <v>31</v>
      </c>
      <c r="D93">
        <v>56731.46</v>
      </c>
      <c r="E93">
        <v>5169082.9000000004</v>
      </c>
      <c r="F93" s="2">
        <v>1.0975149963255599</v>
      </c>
      <c r="G93" t="s">
        <v>85</v>
      </c>
    </row>
    <row r="94" spans="1:7" x14ac:dyDescent="0.2">
      <c r="A94" t="s">
        <v>83</v>
      </c>
      <c r="B94" t="s">
        <v>85</v>
      </c>
      <c r="C94" t="s">
        <v>90</v>
      </c>
      <c r="D94">
        <v>50594.92</v>
      </c>
      <c r="E94">
        <v>5169082.9000000004</v>
      </c>
      <c r="F94" s="2">
        <v>0.97879877298930495</v>
      </c>
      <c r="G94" t="s">
        <v>85</v>
      </c>
    </row>
    <row r="95" spans="1:7" x14ac:dyDescent="0.2">
      <c r="A95" t="s">
        <v>83</v>
      </c>
      <c r="B95" t="s">
        <v>85</v>
      </c>
      <c r="C95" t="s">
        <v>13</v>
      </c>
      <c r="D95">
        <v>26331.16</v>
      </c>
      <c r="E95">
        <v>5169082.9000000004</v>
      </c>
      <c r="F95" s="2">
        <v>0.50939713116228003</v>
      </c>
      <c r="G95" t="s">
        <v>85</v>
      </c>
    </row>
    <row r="96" spans="1:7" x14ac:dyDescent="0.2">
      <c r="A96" t="s">
        <v>83</v>
      </c>
      <c r="B96" t="s">
        <v>85</v>
      </c>
      <c r="C96" t="s">
        <v>91</v>
      </c>
      <c r="D96">
        <v>16367.94</v>
      </c>
      <c r="E96">
        <v>5169082.9000000004</v>
      </c>
      <c r="F96" s="2">
        <v>0.31665075443073298</v>
      </c>
      <c r="G96" t="s">
        <v>85</v>
      </c>
    </row>
    <row r="97" spans="1:7" x14ac:dyDescent="0.2">
      <c r="A97" t="s">
        <v>83</v>
      </c>
      <c r="B97" t="s">
        <v>85</v>
      </c>
      <c r="C97" t="s">
        <v>30</v>
      </c>
      <c r="D97">
        <v>11259.88</v>
      </c>
      <c r="E97">
        <v>5169082.9000000004</v>
      </c>
      <c r="F97" s="2">
        <v>0.217831290730509</v>
      </c>
      <c r="G97" t="s">
        <v>85</v>
      </c>
    </row>
    <row r="98" spans="1:7" x14ac:dyDescent="0.2">
      <c r="A98" t="s">
        <v>83</v>
      </c>
      <c r="B98" t="s">
        <v>85</v>
      </c>
      <c r="C98" t="s">
        <v>7</v>
      </c>
      <c r="D98">
        <v>11259.88</v>
      </c>
      <c r="E98">
        <v>5169082.9000000004</v>
      </c>
      <c r="F98" s="2">
        <v>0.217831290730509</v>
      </c>
      <c r="G98" t="s">
        <v>85</v>
      </c>
    </row>
    <row r="99" spans="1:7" x14ac:dyDescent="0.2">
      <c r="A99" t="s">
        <v>83</v>
      </c>
      <c r="B99" t="s">
        <v>85</v>
      </c>
      <c r="C99" t="s">
        <v>21</v>
      </c>
      <c r="D99">
        <v>10319.36</v>
      </c>
      <c r="E99">
        <v>5169082.9000000004</v>
      </c>
      <c r="F99" s="2">
        <v>0.199636186914317</v>
      </c>
      <c r="G99" t="s">
        <v>85</v>
      </c>
    </row>
    <row r="100" spans="1:7" x14ac:dyDescent="0.2">
      <c r="A100" t="s">
        <v>83</v>
      </c>
      <c r="B100" t="s">
        <v>85</v>
      </c>
      <c r="C100" t="s">
        <v>92</v>
      </c>
      <c r="D100">
        <v>6679.22</v>
      </c>
      <c r="E100">
        <v>5169082.9000000004</v>
      </c>
      <c r="F100" s="2">
        <v>0.12921479746436301</v>
      </c>
      <c r="G100" t="s">
        <v>85</v>
      </c>
    </row>
    <row r="101" spans="1:7" x14ac:dyDescent="0.2">
      <c r="A101" t="s">
        <v>83</v>
      </c>
      <c r="B101" t="s">
        <v>85</v>
      </c>
      <c r="C101" t="s">
        <v>33</v>
      </c>
      <c r="D101">
        <v>5629.94</v>
      </c>
      <c r="E101">
        <v>5169082.9000000004</v>
      </c>
      <c r="F101" s="2">
        <v>0.108915645365254</v>
      </c>
      <c r="G101" t="s">
        <v>85</v>
      </c>
    </row>
    <row r="102" spans="1:7" x14ac:dyDescent="0.2">
      <c r="A102" t="s">
        <v>83</v>
      </c>
      <c r="B102" t="s">
        <v>85</v>
      </c>
      <c r="C102" t="s">
        <v>10</v>
      </c>
      <c r="D102">
        <v>5276.96</v>
      </c>
      <c r="E102">
        <v>5169082.9000000004</v>
      </c>
      <c r="F102" s="2">
        <v>0.10208696788360699</v>
      </c>
      <c r="G102" t="s">
        <v>85</v>
      </c>
    </row>
    <row r="103" spans="1:7" x14ac:dyDescent="0.2">
      <c r="A103" t="s">
        <v>83</v>
      </c>
      <c r="B103" t="s">
        <v>85</v>
      </c>
      <c r="C103" t="s">
        <v>57</v>
      </c>
      <c r="D103">
        <v>3440.25</v>
      </c>
      <c r="E103">
        <v>5169082.9000000004</v>
      </c>
      <c r="F103" s="2">
        <v>6.65543591881647E-2</v>
      </c>
      <c r="G103" t="s">
        <v>85</v>
      </c>
    </row>
    <row r="104" spans="1:7" x14ac:dyDescent="0.2">
      <c r="A104" t="s">
        <v>83</v>
      </c>
      <c r="B104" t="s">
        <v>85</v>
      </c>
      <c r="C104" t="s">
        <v>93</v>
      </c>
      <c r="D104">
        <v>680.94</v>
      </c>
      <c r="E104">
        <v>5169082.9000000004</v>
      </c>
      <c r="F104" s="2">
        <v>1.3173323260108699E-2</v>
      </c>
      <c r="G104" t="s">
        <v>85</v>
      </c>
    </row>
    <row r="105" spans="1:7" x14ac:dyDescent="0.2">
      <c r="A105" t="s">
        <v>83</v>
      </c>
      <c r="B105" t="s">
        <v>85</v>
      </c>
      <c r="C105" t="s">
        <v>94</v>
      </c>
      <c r="D105">
        <v>546.08000000000004</v>
      </c>
      <c r="E105">
        <v>5169082.9000000004</v>
      </c>
      <c r="F105" s="2">
        <v>1.0564349819191301E-2</v>
      </c>
      <c r="G105" t="s">
        <v>85</v>
      </c>
    </row>
    <row r="106" spans="1:7" x14ac:dyDescent="0.2">
      <c r="A106" t="s">
        <v>95</v>
      </c>
      <c r="B106" t="s">
        <v>96</v>
      </c>
      <c r="C106" t="s">
        <v>70</v>
      </c>
      <c r="D106">
        <v>11649331.24</v>
      </c>
      <c r="E106">
        <v>29390847.489999998</v>
      </c>
      <c r="F106" s="2">
        <v>39.635914697470298</v>
      </c>
      <c r="G106" t="s">
        <v>96</v>
      </c>
    </row>
    <row r="107" spans="1:7" x14ac:dyDescent="0.2">
      <c r="A107" t="s">
        <v>95</v>
      </c>
      <c r="B107" t="s">
        <v>96</v>
      </c>
      <c r="C107" t="s">
        <v>69</v>
      </c>
      <c r="D107">
        <v>5204782.4000000004</v>
      </c>
      <c r="E107">
        <v>29390847.489999998</v>
      </c>
      <c r="F107" s="2">
        <v>17.7088544376643</v>
      </c>
      <c r="G107" t="s">
        <v>96</v>
      </c>
    </row>
    <row r="108" spans="1:7" x14ac:dyDescent="0.2">
      <c r="A108" t="s">
        <v>95</v>
      </c>
      <c r="B108" t="s">
        <v>96</v>
      </c>
      <c r="C108" t="s">
        <v>79</v>
      </c>
      <c r="D108">
        <v>3541439.7</v>
      </c>
      <c r="E108">
        <v>29390847.489999998</v>
      </c>
      <c r="F108" s="2">
        <v>12.049464382423601</v>
      </c>
      <c r="G108" t="s">
        <v>96</v>
      </c>
    </row>
    <row r="109" spans="1:7" x14ac:dyDescent="0.2">
      <c r="A109" t="s">
        <v>95</v>
      </c>
      <c r="B109" t="s">
        <v>96</v>
      </c>
      <c r="C109" t="s">
        <v>24</v>
      </c>
      <c r="D109">
        <v>2046117.2</v>
      </c>
      <c r="E109">
        <v>29390847.489999998</v>
      </c>
      <c r="F109" s="2">
        <v>6.9617495742379498</v>
      </c>
      <c r="G109" t="s">
        <v>96</v>
      </c>
    </row>
    <row r="110" spans="1:7" x14ac:dyDescent="0.2">
      <c r="A110" t="s">
        <v>95</v>
      </c>
      <c r="B110" t="s">
        <v>96</v>
      </c>
      <c r="C110" t="s">
        <v>23</v>
      </c>
      <c r="D110">
        <v>1535575.5</v>
      </c>
      <c r="E110">
        <v>29390847.489999998</v>
      </c>
      <c r="F110" s="2">
        <v>5.2246724104246001</v>
      </c>
      <c r="G110" t="s">
        <v>96</v>
      </c>
    </row>
    <row r="111" spans="1:7" x14ac:dyDescent="0.2">
      <c r="A111" t="s">
        <v>95</v>
      </c>
      <c r="B111" t="s">
        <v>96</v>
      </c>
      <c r="C111" t="s">
        <v>75</v>
      </c>
      <c r="D111">
        <v>1064311.68</v>
      </c>
      <c r="E111">
        <v>29390847.489999998</v>
      </c>
      <c r="F111" s="2">
        <v>3.6212350813025198</v>
      </c>
      <c r="G111" t="s">
        <v>96</v>
      </c>
    </row>
    <row r="112" spans="1:7" x14ac:dyDescent="0.2">
      <c r="A112" t="s">
        <v>95</v>
      </c>
      <c r="B112" t="s">
        <v>96</v>
      </c>
      <c r="C112" t="s">
        <v>97</v>
      </c>
      <c r="D112">
        <v>888140</v>
      </c>
      <c r="E112">
        <v>29390847.489999998</v>
      </c>
      <c r="F112" s="2">
        <v>3.0218250776953002</v>
      </c>
      <c r="G112" t="s">
        <v>96</v>
      </c>
    </row>
    <row r="113" spans="1:7" x14ac:dyDescent="0.2">
      <c r="A113" t="s">
        <v>95</v>
      </c>
      <c r="B113" t="s">
        <v>96</v>
      </c>
      <c r="C113" t="s">
        <v>98</v>
      </c>
      <c r="D113">
        <v>595052.75</v>
      </c>
      <c r="E113">
        <v>29390847.489999998</v>
      </c>
      <c r="F113" s="2">
        <v>2.02461922951511</v>
      </c>
      <c r="G113" t="s">
        <v>96</v>
      </c>
    </row>
    <row r="114" spans="1:7" x14ac:dyDescent="0.2">
      <c r="A114" t="s">
        <v>95</v>
      </c>
      <c r="B114" t="s">
        <v>96</v>
      </c>
      <c r="C114" t="s">
        <v>76</v>
      </c>
      <c r="D114">
        <v>480068.73</v>
      </c>
      <c r="E114">
        <v>29390847.489999998</v>
      </c>
      <c r="F114" s="2">
        <v>1.63339532881228</v>
      </c>
      <c r="G114" t="s">
        <v>96</v>
      </c>
    </row>
    <row r="115" spans="1:7" x14ac:dyDescent="0.2">
      <c r="A115" t="s">
        <v>95</v>
      </c>
      <c r="B115" t="s">
        <v>96</v>
      </c>
      <c r="C115" t="s">
        <v>32</v>
      </c>
      <c r="D115">
        <v>431629</v>
      </c>
      <c r="E115">
        <v>29390847.489999998</v>
      </c>
      <c r="F115" s="2">
        <v>1.4685830347248701</v>
      </c>
      <c r="G115" t="s">
        <v>96</v>
      </c>
    </row>
    <row r="116" spans="1:7" x14ac:dyDescent="0.2">
      <c r="A116" t="s">
        <v>95</v>
      </c>
      <c r="B116" t="s">
        <v>96</v>
      </c>
      <c r="C116" t="s">
        <v>28</v>
      </c>
      <c r="D116">
        <v>428691.6</v>
      </c>
      <c r="E116">
        <v>29390847.489999998</v>
      </c>
      <c r="F116" s="2">
        <v>1.4585887669481401</v>
      </c>
      <c r="G116" t="s">
        <v>96</v>
      </c>
    </row>
    <row r="117" spans="1:7" x14ac:dyDescent="0.2">
      <c r="A117" t="s">
        <v>95</v>
      </c>
      <c r="B117" t="s">
        <v>96</v>
      </c>
      <c r="C117" t="s">
        <v>25</v>
      </c>
      <c r="D117">
        <v>316784.7</v>
      </c>
      <c r="E117">
        <v>29390847.489999998</v>
      </c>
      <c r="F117" s="2">
        <v>1.07783452010965</v>
      </c>
      <c r="G117" t="s">
        <v>96</v>
      </c>
    </row>
    <row r="118" spans="1:7" x14ac:dyDescent="0.2">
      <c r="A118" t="s">
        <v>95</v>
      </c>
      <c r="B118" t="s">
        <v>96</v>
      </c>
      <c r="C118" t="s">
        <v>71</v>
      </c>
      <c r="D118">
        <v>243925.7</v>
      </c>
      <c r="E118">
        <v>29390847.489999998</v>
      </c>
      <c r="F118" s="2">
        <v>0.82993761946807998</v>
      </c>
      <c r="G118" t="s">
        <v>96</v>
      </c>
    </row>
    <row r="119" spans="1:7" x14ac:dyDescent="0.2">
      <c r="A119" t="s">
        <v>95</v>
      </c>
      <c r="B119" t="s">
        <v>96</v>
      </c>
      <c r="C119" t="s">
        <v>21</v>
      </c>
      <c r="D119">
        <v>231752</v>
      </c>
      <c r="E119">
        <v>29390847.489999998</v>
      </c>
      <c r="F119" s="2">
        <v>0.78851758214475398</v>
      </c>
      <c r="G119" t="s">
        <v>96</v>
      </c>
    </row>
    <row r="120" spans="1:7" x14ac:dyDescent="0.2">
      <c r="A120" t="s">
        <v>95</v>
      </c>
      <c r="B120" t="s">
        <v>96</v>
      </c>
      <c r="C120" t="s">
        <v>91</v>
      </c>
      <c r="D120">
        <v>171917.36</v>
      </c>
      <c r="E120">
        <v>29390847.489999998</v>
      </c>
      <c r="F120" s="2">
        <v>0.58493502121193797</v>
      </c>
      <c r="G120" t="s">
        <v>96</v>
      </c>
    </row>
    <row r="121" spans="1:7" x14ac:dyDescent="0.2">
      <c r="A121" t="s">
        <v>95</v>
      </c>
      <c r="B121" t="s">
        <v>96</v>
      </c>
      <c r="C121" t="s">
        <v>99</v>
      </c>
      <c r="D121">
        <v>152225.25</v>
      </c>
      <c r="E121">
        <v>29390847.489999998</v>
      </c>
      <c r="F121" s="2">
        <v>0.51793419720813905</v>
      </c>
      <c r="G121" t="s">
        <v>96</v>
      </c>
    </row>
    <row r="122" spans="1:7" x14ac:dyDescent="0.2">
      <c r="A122" t="s">
        <v>95</v>
      </c>
      <c r="B122" t="s">
        <v>96</v>
      </c>
      <c r="C122" t="s">
        <v>10</v>
      </c>
      <c r="D122">
        <v>93757.61</v>
      </c>
      <c r="E122">
        <v>29390847.489999998</v>
      </c>
      <c r="F122" s="2">
        <v>0.31900274407500601</v>
      </c>
      <c r="G122" t="s">
        <v>96</v>
      </c>
    </row>
    <row r="123" spans="1:7" x14ac:dyDescent="0.2">
      <c r="A123" t="s">
        <v>95</v>
      </c>
      <c r="B123" t="s">
        <v>96</v>
      </c>
      <c r="C123" t="s">
        <v>48</v>
      </c>
      <c r="D123">
        <v>65154</v>
      </c>
      <c r="E123">
        <v>29390847.489999998</v>
      </c>
      <c r="F123" s="2">
        <v>0.22168125645974701</v>
      </c>
      <c r="G123" t="s">
        <v>96</v>
      </c>
    </row>
    <row r="124" spans="1:7" x14ac:dyDescent="0.2">
      <c r="A124" t="s">
        <v>95</v>
      </c>
      <c r="B124" t="s">
        <v>96</v>
      </c>
      <c r="C124" t="s">
        <v>13</v>
      </c>
      <c r="D124">
        <v>51185.85</v>
      </c>
      <c r="E124">
        <v>29390847.489999998</v>
      </c>
      <c r="F124" s="2">
        <v>0.17415574701415301</v>
      </c>
      <c r="G124" t="s">
        <v>96</v>
      </c>
    </row>
    <row r="125" spans="1:7" x14ac:dyDescent="0.2">
      <c r="A125" t="s">
        <v>95</v>
      </c>
      <c r="B125" t="s">
        <v>96</v>
      </c>
      <c r="C125" t="s">
        <v>12</v>
      </c>
      <c r="D125">
        <v>45275.14</v>
      </c>
      <c r="E125">
        <v>29390847.489999998</v>
      </c>
      <c r="F125" s="2">
        <v>0.15404503056743901</v>
      </c>
      <c r="G125" t="s">
        <v>96</v>
      </c>
    </row>
    <row r="126" spans="1:7" x14ac:dyDescent="0.2">
      <c r="A126" t="s">
        <v>95</v>
      </c>
      <c r="B126" t="s">
        <v>96</v>
      </c>
      <c r="C126" t="s">
        <v>100</v>
      </c>
      <c r="D126">
        <v>40593.4</v>
      </c>
      <c r="E126">
        <v>29390847.489999998</v>
      </c>
      <c r="F126" s="2">
        <v>0.13811578592217</v>
      </c>
      <c r="G126" t="s">
        <v>96</v>
      </c>
    </row>
    <row r="127" spans="1:7" x14ac:dyDescent="0.2">
      <c r="A127" t="s">
        <v>95</v>
      </c>
      <c r="B127" t="s">
        <v>96</v>
      </c>
      <c r="C127" t="s">
        <v>36</v>
      </c>
      <c r="D127">
        <v>37305.300000000003</v>
      </c>
      <c r="E127">
        <v>29390847.489999998</v>
      </c>
      <c r="F127" s="2">
        <v>0.12692828953875099</v>
      </c>
      <c r="G127" t="s">
        <v>96</v>
      </c>
    </row>
    <row r="128" spans="1:7" x14ac:dyDescent="0.2">
      <c r="A128" t="s">
        <v>95</v>
      </c>
      <c r="B128" t="s">
        <v>96</v>
      </c>
      <c r="C128" t="s">
        <v>35</v>
      </c>
      <c r="D128">
        <v>27512.799999999999</v>
      </c>
      <c r="E128">
        <v>29390847.489999998</v>
      </c>
      <c r="F128" s="2">
        <v>9.3610094126618901E-2</v>
      </c>
      <c r="G128" t="s">
        <v>96</v>
      </c>
    </row>
    <row r="129" spans="1:7" x14ac:dyDescent="0.2">
      <c r="A129" t="s">
        <v>95</v>
      </c>
      <c r="B129" t="s">
        <v>96</v>
      </c>
      <c r="C129" t="s">
        <v>73</v>
      </c>
      <c r="D129">
        <v>16951.72</v>
      </c>
      <c r="E129">
        <v>29390847.489999998</v>
      </c>
      <c r="F129" s="2">
        <v>5.7676866942226401E-2</v>
      </c>
      <c r="G129" t="s">
        <v>96</v>
      </c>
    </row>
    <row r="130" spans="1:7" x14ac:dyDescent="0.2">
      <c r="A130" t="s">
        <v>95</v>
      </c>
      <c r="B130" t="s">
        <v>96</v>
      </c>
      <c r="C130" t="s">
        <v>19</v>
      </c>
      <c r="D130">
        <v>14491.95</v>
      </c>
      <c r="E130">
        <v>29390847.489999998</v>
      </c>
      <c r="F130" s="2">
        <v>4.9307696911192397E-2</v>
      </c>
      <c r="G130" t="s">
        <v>96</v>
      </c>
    </row>
    <row r="131" spans="1:7" x14ac:dyDescent="0.2">
      <c r="A131" t="s">
        <v>95</v>
      </c>
      <c r="B131" t="s">
        <v>96</v>
      </c>
      <c r="C131" t="s">
        <v>86</v>
      </c>
      <c r="D131">
        <v>12403.37</v>
      </c>
      <c r="E131">
        <v>29390847.489999998</v>
      </c>
      <c r="F131" s="2">
        <v>4.2201471067549699E-2</v>
      </c>
      <c r="G131" t="s">
        <v>96</v>
      </c>
    </row>
    <row r="132" spans="1:7" x14ac:dyDescent="0.2">
      <c r="A132" t="s">
        <v>95</v>
      </c>
      <c r="B132" t="s">
        <v>96</v>
      </c>
      <c r="C132" t="s">
        <v>51</v>
      </c>
      <c r="D132">
        <v>3747.54</v>
      </c>
      <c r="E132">
        <v>29390847.489999998</v>
      </c>
      <c r="F132" s="2">
        <v>1.2750704113840401E-2</v>
      </c>
      <c r="G132" t="s">
        <v>96</v>
      </c>
    </row>
    <row r="133" spans="1:7" x14ac:dyDescent="0.2">
      <c r="A133" t="s">
        <v>95</v>
      </c>
      <c r="B133" t="s">
        <v>96</v>
      </c>
      <c r="C133" t="s">
        <v>26</v>
      </c>
      <c r="D133">
        <v>571.67999999999995</v>
      </c>
      <c r="E133">
        <v>29390847.489999998</v>
      </c>
      <c r="F133" s="2">
        <v>1.9450953232788199E-3</v>
      </c>
      <c r="G133" t="s">
        <v>96</v>
      </c>
    </row>
    <row r="134" spans="1:7" x14ac:dyDescent="0.2">
      <c r="A134" t="s">
        <v>95</v>
      </c>
      <c r="B134" t="s">
        <v>96</v>
      </c>
      <c r="C134" t="s">
        <v>88</v>
      </c>
      <c r="D134">
        <v>86.17</v>
      </c>
      <c r="E134">
        <v>29390847.489999998</v>
      </c>
      <c r="F134" s="2">
        <v>2.9318650994776101E-4</v>
      </c>
      <c r="G134" t="s">
        <v>96</v>
      </c>
    </row>
    <row r="135" spans="1:7" x14ac:dyDescent="0.2">
      <c r="A135" t="s">
        <v>95</v>
      </c>
      <c r="B135" t="s">
        <v>96</v>
      </c>
      <c r="C135" t="s">
        <v>57</v>
      </c>
      <c r="D135">
        <v>66.150000000000006</v>
      </c>
      <c r="E135">
        <v>29390847.489999998</v>
      </c>
      <c r="F135" s="2">
        <v>2.2507006653178999E-4</v>
      </c>
      <c r="G135" t="s">
        <v>96</v>
      </c>
    </row>
    <row r="136" spans="1:7" x14ac:dyDescent="0.2">
      <c r="A136" t="s">
        <v>101</v>
      </c>
      <c r="B136" t="s">
        <v>102</v>
      </c>
      <c r="C136" t="s">
        <v>42</v>
      </c>
      <c r="D136">
        <v>2251083.6</v>
      </c>
      <c r="E136">
        <v>5762855.0300000003</v>
      </c>
      <c r="F136" s="2">
        <v>39.061950860839197</v>
      </c>
      <c r="G136" t="s">
        <v>102</v>
      </c>
    </row>
    <row r="137" spans="1:7" x14ac:dyDescent="0.2">
      <c r="A137" t="s">
        <v>101</v>
      </c>
      <c r="B137" t="s">
        <v>102</v>
      </c>
      <c r="C137" t="s">
        <v>40</v>
      </c>
      <c r="D137">
        <v>1843228.8</v>
      </c>
      <c r="E137">
        <v>5762855.0300000003</v>
      </c>
      <c r="F137" s="2">
        <v>31.984646332496801</v>
      </c>
      <c r="G137" t="s">
        <v>102</v>
      </c>
    </row>
    <row r="138" spans="1:7" x14ac:dyDescent="0.2">
      <c r="A138" t="s">
        <v>101</v>
      </c>
      <c r="B138" t="s">
        <v>102</v>
      </c>
      <c r="C138" t="s">
        <v>15</v>
      </c>
      <c r="D138">
        <v>385720.69</v>
      </c>
      <c r="E138">
        <v>5762855.0300000003</v>
      </c>
      <c r="F138" s="2">
        <v>6.6932221614465996</v>
      </c>
      <c r="G138" t="s">
        <v>102</v>
      </c>
    </row>
    <row r="139" spans="1:7" x14ac:dyDescent="0.2">
      <c r="A139" t="s">
        <v>101</v>
      </c>
      <c r="B139" t="s">
        <v>102</v>
      </c>
      <c r="C139" t="s">
        <v>46</v>
      </c>
      <c r="D139">
        <v>328536.7</v>
      </c>
      <c r="E139">
        <v>5762855.0300000003</v>
      </c>
      <c r="F139" s="2">
        <v>5.7009363985336998</v>
      </c>
      <c r="G139" t="s">
        <v>102</v>
      </c>
    </row>
    <row r="140" spans="1:7" x14ac:dyDescent="0.2">
      <c r="A140" t="s">
        <v>101</v>
      </c>
      <c r="B140" t="s">
        <v>102</v>
      </c>
      <c r="C140" t="s">
        <v>41</v>
      </c>
      <c r="D140">
        <v>217741.5</v>
      </c>
      <c r="E140">
        <v>5762855.0300000003</v>
      </c>
      <c r="F140" s="2">
        <v>3.7783615736729699</v>
      </c>
      <c r="G140" t="s">
        <v>102</v>
      </c>
    </row>
    <row r="141" spans="1:7" x14ac:dyDescent="0.2">
      <c r="A141" t="s">
        <v>101</v>
      </c>
      <c r="B141" t="s">
        <v>102</v>
      </c>
      <c r="C141" t="s">
        <v>103</v>
      </c>
      <c r="D141">
        <v>198026.1</v>
      </c>
      <c r="E141">
        <v>5762855.0300000003</v>
      </c>
      <c r="F141" s="2">
        <v>3.43624989643371</v>
      </c>
      <c r="G141" t="s">
        <v>102</v>
      </c>
    </row>
    <row r="142" spans="1:7" x14ac:dyDescent="0.2">
      <c r="A142" t="s">
        <v>101</v>
      </c>
      <c r="B142" t="s">
        <v>102</v>
      </c>
      <c r="C142" t="s">
        <v>104</v>
      </c>
      <c r="D142">
        <v>125906.7</v>
      </c>
      <c r="E142">
        <v>5762855.0300000003</v>
      </c>
      <c r="F142" s="2">
        <v>2.1847972809408001</v>
      </c>
      <c r="G142" t="s">
        <v>102</v>
      </c>
    </row>
    <row r="143" spans="1:7" x14ac:dyDescent="0.2">
      <c r="A143" t="s">
        <v>101</v>
      </c>
      <c r="B143" t="s">
        <v>102</v>
      </c>
      <c r="C143" t="s">
        <v>10</v>
      </c>
      <c r="D143">
        <v>99402.02</v>
      </c>
      <c r="E143">
        <v>5762855.0300000003</v>
      </c>
      <c r="F143" s="2">
        <v>1.7248745540628301</v>
      </c>
      <c r="G143" t="s">
        <v>102</v>
      </c>
    </row>
    <row r="144" spans="1:7" x14ac:dyDescent="0.2">
      <c r="A144" t="s">
        <v>101</v>
      </c>
      <c r="B144" t="s">
        <v>102</v>
      </c>
      <c r="C144" t="s">
        <v>64</v>
      </c>
      <c r="D144">
        <v>67124.7</v>
      </c>
      <c r="E144">
        <v>5762855.0300000003</v>
      </c>
      <c r="F144" s="2">
        <v>1.16478203339431</v>
      </c>
      <c r="G144" t="s">
        <v>102</v>
      </c>
    </row>
    <row r="145" spans="1:7" x14ac:dyDescent="0.2">
      <c r="A145" t="s">
        <v>101</v>
      </c>
      <c r="B145" t="s">
        <v>102</v>
      </c>
      <c r="C145" t="s">
        <v>44</v>
      </c>
      <c r="D145">
        <v>46196.4</v>
      </c>
      <c r="E145">
        <v>5762855.0300000003</v>
      </c>
      <c r="F145" s="2">
        <v>0.80162349667852095</v>
      </c>
      <c r="G145" t="s">
        <v>102</v>
      </c>
    </row>
    <row r="146" spans="1:7" x14ac:dyDescent="0.2">
      <c r="A146" t="s">
        <v>101</v>
      </c>
      <c r="B146" t="s">
        <v>102</v>
      </c>
      <c r="C146" t="s">
        <v>56</v>
      </c>
      <c r="D146">
        <v>44942.9</v>
      </c>
      <c r="E146">
        <v>5762855.0300000003</v>
      </c>
      <c r="F146" s="2">
        <v>0.77987212529272998</v>
      </c>
      <c r="G146" t="s">
        <v>102</v>
      </c>
    </row>
    <row r="147" spans="1:7" x14ac:dyDescent="0.2">
      <c r="A147" t="s">
        <v>101</v>
      </c>
      <c r="B147" t="s">
        <v>102</v>
      </c>
      <c r="C147" t="s">
        <v>63</v>
      </c>
      <c r="D147">
        <v>22433.4</v>
      </c>
      <c r="E147">
        <v>5762855.0300000003</v>
      </c>
      <c r="F147" s="2">
        <v>0.38927579963780601</v>
      </c>
      <c r="G147" t="s">
        <v>102</v>
      </c>
    </row>
    <row r="148" spans="1:7" x14ac:dyDescent="0.2">
      <c r="A148" t="s">
        <v>101</v>
      </c>
      <c r="B148" t="s">
        <v>102</v>
      </c>
      <c r="C148" t="s">
        <v>16</v>
      </c>
      <c r="D148">
        <v>22165.81</v>
      </c>
      <c r="E148">
        <v>5762855.0300000003</v>
      </c>
      <c r="F148" s="2">
        <v>0.384632441465389</v>
      </c>
      <c r="G148" t="s">
        <v>102</v>
      </c>
    </row>
    <row r="149" spans="1:7" x14ac:dyDescent="0.2">
      <c r="A149" t="s">
        <v>101</v>
      </c>
      <c r="B149" t="s">
        <v>102</v>
      </c>
      <c r="C149" t="s">
        <v>49</v>
      </c>
      <c r="D149">
        <v>16691</v>
      </c>
      <c r="E149">
        <v>5762855.0300000003</v>
      </c>
      <c r="F149" s="2">
        <v>0.28963074575207598</v>
      </c>
      <c r="G149" t="s">
        <v>102</v>
      </c>
    </row>
    <row r="150" spans="1:7" x14ac:dyDescent="0.2">
      <c r="A150" t="s">
        <v>101</v>
      </c>
      <c r="B150" t="s">
        <v>102</v>
      </c>
      <c r="C150" t="s">
        <v>105</v>
      </c>
      <c r="D150">
        <v>16437.919999999998</v>
      </c>
      <c r="E150">
        <v>5762855.0300000003</v>
      </c>
      <c r="F150" s="2">
        <v>0.28523917250092601</v>
      </c>
      <c r="G150" t="s">
        <v>102</v>
      </c>
    </row>
    <row r="151" spans="1:7" x14ac:dyDescent="0.2">
      <c r="A151" t="s">
        <v>101</v>
      </c>
      <c r="B151" t="s">
        <v>102</v>
      </c>
      <c r="C151" t="s">
        <v>106</v>
      </c>
      <c r="D151">
        <v>10014.6</v>
      </c>
      <c r="E151">
        <v>5762855.0300000003</v>
      </c>
      <c r="F151" s="2">
        <v>0.17377844745124499</v>
      </c>
      <c r="G151" t="s">
        <v>102</v>
      </c>
    </row>
    <row r="152" spans="1:7" x14ac:dyDescent="0.2">
      <c r="A152" t="s">
        <v>101</v>
      </c>
      <c r="B152" t="s">
        <v>102</v>
      </c>
      <c r="C152" t="s">
        <v>60</v>
      </c>
      <c r="D152">
        <v>9798.36</v>
      </c>
      <c r="E152">
        <v>5762855.0300000003</v>
      </c>
      <c r="F152" s="2">
        <v>0.17002614067145799</v>
      </c>
      <c r="G152" t="s">
        <v>102</v>
      </c>
    </row>
    <row r="153" spans="1:7" x14ac:dyDescent="0.2">
      <c r="A153" t="s">
        <v>101</v>
      </c>
      <c r="B153" t="s">
        <v>102</v>
      </c>
      <c r="C153" t="s">
        <v>38</v>
      </c>
      <c r="D153">
        <v>7885.8</v>
      </c>
      <c r="E153">
        <v>5762855.0300000003</v>
      </c>
      <c r="F153" s="2">
        <v>0.13683842399207499</v>
      </c>
      <c r="G153" t="s">
        <v>102</v>
      </c>
    </row>
    <row r="154" spans="1:7" x14ac:dyDescent="0.2">
      <c r="A154" t="s">
        <v>101</v>
      </c>
      <c r="B154" t="s">
        <v>102</v>
      </c>
      <c r="C154" t="s">
        <v>51</v>
      </c>
      <c r="D154">
        <v>7725.78</v>
      </c>
      <c r="E154">
        <v>5762855.0300000003</v>
      </c>
      <c r="F154" s="2">
        <v>0.13406167532900801</v>
      </c>
      <c r="G154" t="s">
        <v>102</v>
      </c>
    </row>
    <row r="155" spans="1:7" x14ac:dyDescent="0.2">
      <c r="A155" t="s">
        <v>101</v>
      </c>
      <c r="B155" t="s">
        <v>102</v>
      </c>
      <c r="C155" t="s">
        <v>57</v>
      </c>
      <c r="D155">
        <v>7313.06</v>
      </c>
      <c r="E155">
        <v>5762855.0300000003</v>
      </c>
      <c r="F155" s="2">
        <v>0.12689994736862201</v>
      </c>
      <c r="G155" t="s">
        <v>102</v>
      </c>
    </row>
    <row r="156" spans="1:7" x14ac:dyDescent="0.2">
      <c r="A156" t="s">
        <v>101</v>
      </c>
      <c r="B156" t="s">
        <v>102</v>
      </c>
      <c r="C156" t="s">
        <v>107</v>
      </c>
      <c r="D156">
        <v>6716.7</v>
      </c>
      <c r="E156">
        <v>5762855.0300000003</v>
      </c>
      <c r="F156" s="2">
        <v>0.116551604457071</v>
      </c>
      <c r="G156" t="s">
        <v>102</v>
      </c>
    </row>
    <row r="157" spans="1:7" x14ac:dyDescent="0.2">
      <c r="A157" t="s">
        <v>101</v>
      </c>
      <c r="B157" t="s">
        <v>102</v>
      </c>
      <c r="C157" t="s">
        <v>108</v>
      </c>
      <c r="D157">
        <v>5287.4</v>
      </c>
      <c r="E157">
        <v>5762855.0300000003</v>
      </c>
      <c r="F157" s="2">
        <v>9.1749661799144705E-2</v>
      </c>
      <c r="G157" t="s">
        <v>102</v>
      </c>
    </row>
    <row r="158" spans="1:7" x14ac:dyDescent="0.2">
      <c r="A158" t="s">
        <v>101</v>
      </c>
      <c r="B158" t="s">
        <v>102</v>
      </c>
      <c r="C158" t="s">
        <v>11</v>
      </c>
      <c r="D158">
        <v>3621.5</v>
      </c>
      <c r="E158">
        <v>5762855.0300000003</v>
      </c>
      <c r="F158" s="2">
        <v>6.28421152561945E-2</v>
      </c>
      <c r="G158" t="s">
        <v>102</v>
      </c>
    </row>
    <row r="159" spans="1:7" x14ac:dyDescent="0.2">
      <c r="A159" t="s">
        <v>101</v>
      </c>
      <c r="B159" t="s">
        <v>102</v>
      </c>
      <c r="C159" t="s">
        <v>109</v>
      </c>
      <c r="D159">
        <v>2906</v>
      </c>
      <c r="E159">
        <v>5762855.0300000003</v>
      </c>
      <c r="F159" s="2">
        <v>5.04263942936631E-2</v>
      </c>
      <c r="G159" t="s">
        <v>102</v>
      </c>
    </row>
    <row r="160" spans="1:7" x14ac:dyDescent="0.2">
      <c r="A160" t="s">
        <v>101</v>
      </c>
      <c r="B160" t="s">
        <v>102</v>
      </c>
      <c r="C160" t="s">
        <v>43</v>
      </c>
      <c r="D160">
        <v>2643.7</v>
      </c>
      <c r="E160">
        <v>5762855.0300000003</v>
      </c>
      <c r="F160" s="2">
        <v>4.5874830899572401E-2</v>
      </c>
      <c r="G160" t="s">
        <v>102</v>
      </c>
    </row>
    <row r="161" spans="1:7" x14ac:dyDescent="0.2">
      <c r="A161" t="s">
        <v>101</v>
      </c>
      <c r="B161" t="s">
        <v>102</v>
      </c>
      <c r="C161" t="s">
        <v>110</v>
      </c>
      <c r="D161">
        <v>2172.9</v>
      </c>
      <c r="E161">
        <v>5762855.0300000003</v>
      </c>
      <c r="F161" s="2">
        <v>3.7705269153716699E-2</v>
      </c>
      <c r="G161" t="s">
        <v>102</v>
      </c>
    </row>
    <row r="162" spans="1:7" x14ac:dyDescent="0.2">
      <c r="A162" t="s">
        <v>101</v>
      </c>
      <c r="B162" t="s">
        <v>102</v>
      </c>
      <c r="C162" t="s">
        <v>18</v>
      </c>
      <c r="D162">
        <v>1940.06</v>
      </c>
      <c r="E162">
        <v>5762855.0300000003</v>
      </c>
      <c r="F162" s="2">
        <v>3.3664910706594699E-2</v>
      </c>
      <c r="G162" t="s">
        <v>102</v>
      </c>
    </row>
    <row r="163" spans="1:7" x14ac:dyDescent="0.2">
      <c r="A163" t="s">
        <v>101</v>
      </c>
      <c r="B163" t="s">
        <v>102</v>
      </c>
      <c r="C163" t="s">
        <v>111</v>
      </c>
      <c r="D163">
        <v>1743.6</v>
      </c>
      <c r="E163">
        <v>5762855.0300000003</v>
      </c>
      <c r="F163" s="2">
        <v>3.02558365761979E-2</v>
      </c>
      <c r="G163" t="s">
        <v>102</v>
      </c>
    </row>
    <row r="164" spans="1:7" x14ac:dyDescent="0.2">
      <c r="A164" t="s">
        <v>101</v>
      </c>
      <c r="B164" t="s">
        <v>102</v>
      </c>
      <c r="C164" t="s">
        <v>112</v>
      </c>
      <c r="D164">
        <v>1644.34</v>
      </c>
      <c r="E164">
        <v>5762855.0300000003</v>
      </c>
      <c r="F164" s="2">
        <v>2.8533426425616699E-2</v>
      </c>
      <c r="G164" t="s">
        <v>102</v>
      </c>
    </row>
    <row r="165" spans="1:7" x14ac:dyDescent="0.2">
      <c r="A165" t="s">
        <v>101</v>
      </c>
      <c r="B165" t="s">
        <v>102</v>
      </c>
      <c r="C165" t="s">
        <v>113</v>
      </c>
      <c r="D165">
        <v>1644.34</v>
      </c>
      <c r="E165">
        <v>5762855.0300000003</v>
      </c>
      <c r="F165" s="2">
        <v>2.8533426425616699E-2</v>
      </c>
      <c r="G165" t="s">
        <v>102</v>
      </c>
    </row>
    <row r="166" spans="1:7" x14ac:dyDescent="0.2">
      <c r="A166" t="s">
        <v>101</v>
      </c>
      <c r="B166" t="s">
        <v>102</v>
      </c>
      <c r="C166" t="s">
        <v>47</v>
      </c>
      <c r="D166">
        <v>1296.0999999999999</v>
      </c>
      <c r="E166">
        <v>5762855.0300000003</v>
      </c>
      <c r="F166" s="2">
        <v>2.24905883152157E-2</v>
      </c>
      <c r="G166" t="s">
        <v>102</v>
      </c>
    </row>
    <row r="167" spans="1:7" x14ac:dyDescent="0.2">
      <c r="A167" t="s">
        <v>101</v>
      </c>
      <c r="B167" t="s">
        <v>102</v>
      </c>
      <c r="C167" t="s">
        <v>50</v>
      </c>
      <c r="D167">
        <v>896.4</v>
      </c>
      <c r="E167">
        <v>5762855.0300000003</v>
      </c>
      <c r="F167" s="2">
        <v>1.5554790036077E-2</v>
      </c>
      <c r="G167" t="s">
        <v>102</v>
      </c>
    </row>
    <row r="168" spans="1:7" x14ac:dyDescent="0.2">
      <c r="A168" t="s">
        <v>101</v>
      </c>
      <c r="B168" t="s">
        <v>102</v>
      </c>
      <c r="C168" t="s">
        <v>114</v>
      </c>
      <c r="D168">
        <v>802.4</v>
      </c>
      <c r="E168">
        <v>5762855.0300000003</v>
      </c>
      <c r="F168" s="2">
        <v>1.39236540885187E-2</v>
      </c>
      <c r="G168" t="s">
        <v>102</v>
      </c>
    </row>
    <row r="169" spans="1:7" x14ac:dyDescent="0.2">
      <c r="A169" t="s">
        <v>101</v>
      </c>
      <c r="B169" t="s">
        <v>102</v>
      </c>
      <c r="C169" t="s">
        <v>32</v>
      </c>
      <c r="D169">
        <v>660</v>
      </c>
      <c r="E169">
        <v>5762855.0300000003</v>
      </c>
      <c r="F169" s="2">
        <v>1.14526566530687E-2</v>
      </c>
      <c r="G169" t="s">
        <v>102</v>
      </c>
    </row>
    <row r="170" spans="1:7" x14ac:dyDescent="0.2">
      <c r="A170" t="s">
        <v>101</v>
      </c>
      <c r="B170" t="s">
        <v>102</v>
      </c>
      <c r="C170" t="s">
        <v>115</v>
      </c>
      <c r="D170">
        <v>362.15</v>
      </c>
      <c r="E170">
        <v>5762855.0300000003</v>
      </c>
      <c r="F170" s="2">
        <v>6.2842115256194504E-3</v>
      </c>
      <c r="G170" t="s">
        <v>102</v>
      </c>
    </row>
    <row r="171" spans="1:7" x14ac:dyDescent="0.2">
      <c r="A171" t="s">
        <v>101</v>
      </c>
      <c r="B171" t="s">
        <v>102</v>
      </c>
      <c r="C171" t="s">
        <v>116</v>
      </c>
      <c r="D171">
        <v>47.2</v>
      </c>
      <c r="E171">
        <v>5762855.0300000003</v>
      </c>
      <c r="F171" s="2">
        <v>8.1903847579521704E-4</v>
      </c>
      <c r="G171" t="s">
        <v>102</v>
      </c>
    </row>
    <row r="172" spans="1:7" x14ac:dyDescent="0.2">
      <c r="A172" t="s">
        <v>101</v>
      </c>
      <c r="B172" t="s">
        <v>102</v>
      </c>
      <c r="C172" t="s">
        <v>117</v>
      </c>
      <c r="D172">
        <v>47.2</v>
      </c>
      <c r="E172">
        <v>5762855.0300000003</v>
      </c>
      <c r="F172" s="2">
        <v>8.1903847579521704E-4</v>
      </c>
      <c r="G172" t="s">
        <v>102</v>
      </c>
    </row>
    <row r="173" spans="1:7" x14ac:dyDescent="0.2">
      <c r="A173" t="s">
        <v>101</v>
      </c>
      <c r="B173" t="s">
        <v>102</v>
      </c>
      <c r="C173" t="s">
        <v>33</v>
      </c>
      <c r="D173">
        <v>47.2</v>
      </c>
      <c r="E173">
        <v>5762855.0300000003</v>
      </c>
      <c r="F173" s="2">
        <v>8.1903847579521704E-4</v>
      </c>
      <c r="G173" t="s">
        <v>102</v>
      </c>
    </row>
    <row r="174" spans="1:7" x14ac:dyDescent="0.2">
      <c r="A174" t="s">
        <v>118</v>
      </c>
      <c r="B174" t="s">
        <v>120</v>
      </c>
      <c r="C174" t="s">
        <v>119</v>
      </c>
      <c r="D174">
        <v>83605.320000000007</v>
      </c>
      <c r="E174">
        <v>136145</v>
      </c>
      <c r="F174" s="2">
        <v>61.409027140181401</v>
      </c>
      <c r="G174" t="s">
        <v>120</v>
      </c>
    </row>
    <row r="175" spans="1:7" x14ac:dyDescent="0.2">
      <c r="A175" t="s">
        <v>118</v>
      </c>
      <c r="B175" t="s">
        <v>120</v>
      </c>
      <c r="C175" t="s">
        <v>15</v>
      </c>
      <c r="D175">
        <v>26095.85</v>
      </c>
      <c r="E175">
        <v>136145</v>
      </c>
      <c r="F175" s="2">
        <v>19.1676888611407</v>
      </c>
      <c r="G175" t="s">
        <v>120</v>
      </c>
    </row>
    <row r="176" spans="1:7" x14ac:dyDescent="0.2">
      <c r="A176" t="s">
        <v>118</v>
      </c>
      <c r="B176" t="s">
        <v>120</v>
      </c>
      <c r="C176" t="s">
        <v>110</v>
      </c>
      <c r="D176">
        <v>16786.8</v>
      </c>
      <c r="E176">
        <v>136145</v>
      </c>
      <c r="F176" s="2">
        <v>12.3300892430864</v>
      </c>
      <c r="G176" t="s">
        <v>120</v>
      </c>
    </row>
    <row r="177" spans="1:7" x14ac:dyDescent="0.2">
      <c r="A177" t="s">
        <v>118</v>
      </c>
      <c r="B177" t="s">
        <v>120</v>
      </c>
      <c r="C177" t="s">
        <v>16</v>
      </c>
      <c r="D177">
        <v>4905</v>
      </c>
      <c r="E177">
        <v>136145</v>
      </c>
      <c r="F177" s="2">
        <v>3.6027764515773599</v>
      </c>
      <c r="G177" t="s">
        <v>120</v>
      </c>
    </row>
    <row r="178" spans="1:7" x14ac:dyDescent="0.2">
      <c r="A178" t="s">
        <v>118</v>
      </c>
      <c r="B178" t="s">
        <v>120</v>
      </c>
      <c r="C178" t="s">
        <v>121</v>
      </c>
      <c r="D178">
        <v>1535.05</v>
      </c>
      <c r="E178">
        <v>136145</v>
      </c>
      <c r="F178" s="2">
        <v>1.1275111094788599</v>
      </c>
      <c r="G178" t="s">
        <v>120</v>
      </c>
    </row>
    <row r="179" spans="1:7" x14ac:dyDescent="0.2">
      <c r="A179" t="s">
        <v>118</v>
      </c>
      <c r="B179" t="s">
        <v>120</v>
      </c>
      <c r="C179" t="s">
        <v>18</v>
      </c>
      <c r="D179">
        <v>1535.05</v>
      </c>
      <c r="E179">
        <v>136145</v>
      </c>
      <c r="F179" s="2">
        <v>1.1275111094788599</v>
      </c>
      <c r="G179" t="s">
        <v>120</v>
      </c>
    </row>
    <row r="180" spans="1:7" x14ac:dyDescent="0.2">
      <c r="A180" t="s">
        <v>118</v>
      </c>
      <c r="B180" t="s">
        <v>120</v>
      </c>
      <c r="C180" t="s">
        <v>10</v>
      </c>
      <c r="D180">
        <v>1535.05</v>
      </c>
      <c r="E180">
        <v>136145</v>
      </c>
      <c r="F180" s="2">
        <v>1.1275111094788599</v>
      </c>
      <c r="G180" t="s">
        <v>120</v>
      </c>
    </row>
    <row r="181" spans="1:7" x14ac:dyDescent="0.2">
      <c r="A181" t="s">
        <v>118</v>
      </c>
      <c r="B181" t="s">
        <v>120</v>
      </c>
      <c r="C181" t="s">
        <v>53</v>
      </c>
      <c r="D181">
        <v>146.88</v>
      </c>
      <c r="E181">
        <v>136145</v>
      </c>
      <c r="F181" s="2">
        <v>0.10788497557750901</v>
      </c>
      <c r="G181" t="s">
        <v>120</v>
      </c>
    </row>
    <row r="182" spans="1:7" x14ac:dyDescent="0.2">
      <c r="A182" t="s">
        <v>122</v>
      </c>
      <c r="B182" t="s">
        <v>123</v>
      </c>
      <c r="C182" t="s">
        <v>70</v>
      </c>
      <c r="D182">
        <v>4111143.95</v>
      </c>
      <c r="E182">
        <v>11563861.6</v>
      </c>
      <c r="F182" s="2">
        <v>35.551653004909703</v>
      </c>
      <c r="G182" t="s">
        <v>123</v>
      </c>
    </row>
    <row r="183" spans="1:7" x14ac:dyDescent="0.2">
      <c r="A183" t="s">
        <v>122</v>
      </c>
      <c r="B183" t="s">
        <v>123</v>
      </c>
      <c r="C183" t="s">
        <v>79</v>
      </c>
      <c r="D183">
        <v>2692057.5</v>
      </c>
      <c r="E183">
        <v>11563861.6</v>
      </c>
      <c r="F183" s="2">
        <v>23.2799180163139</v>
      </c>
      <c r="G183" t="s">
        <v>123</v>
      </c>
    </row>
    <row r="184" spans="1:7" x14ac:dyDescent="0.2">
      <c r="A184" t="s">
        <v>122</v>
      </c>
      <c r="B184" t="s">
        <v>123</v>
      </c>
      <c r="C184" t="s">
        <v>69</v>
      </c>
      <c r="D184">
        <v>1492214.85</v>
      </c>
      <c r="E184">
        <v>11563861.6</v>
      </c>
      <c r="F184" s="2">
        <v>12.904122356497201</v>
      </c>
      <c r="G184" t="s">
        <v>123</v>
      </c>
    </row>
    <row r="185" spans="1:7" x14ac:dyDescent="0.2">
      <c r="A185" t="s">
        <v>122</v>
      </c>
      <c r="B185" t="s">
        <v>123</v>
      </c>
      <c r="C185" t="s">
        <v>74</v>
      </c>
      <c r="D185">
        <v>633603.6</v>
      </c>
      <c r="E185">
        <v>11563861.6</v>
      </c>
      <c r="F185" s="2">
        <v>5.4791696918959998</v>
      </c>
      <c r="G185" t="s">
        <v>123</v>
      </c>
    </row>
    <row r="186" spans="1:7" x14ac:dyDescent="0.2">
      <c r="A186" t="s">
        <v>122</v>
      </c>
      <c r="B186" t="s">
        <v>123</v>
      </c>
      <c r="C186" t="s">
        <v>23</v>
      </c>
      <c r="D186">
        <v>505212.15</v>
      </c>
      <c r="E186">
        <v>11563861.6</v>
      </c>
      <c r="F186" s="2">
        <v>4.3688878981394899</v>
      </c>
      <c r="G186" t="s">
        <v>123</v>
      </c>
    </row>
    <row r="187" spans="1:7" x14ac:dyDescent="0.2">
      <c r="A187" t="s">
        <v>122</v>
      </c>
      <c r="B187" t="s">
        <v>123</v>
      </c>
      <c r="C187" t="s">
        <v>25</v>
      </c>
      <c r="D187">
        <v>416529.5</v>
      </c>
      <c r="E187">
        <v>11563861.6</v>
      </c>
      <c r="F187" s="2">
        <v>3.6019931265867098</v>
      </c>
      <c r="G187" t="s">
        <v>123</v>
      </c>
    </row>
    <row r="188" spans="1:7" x14ac:dyDescent="0.2">
      <c r="A188" t="s">
        <v>122</v>
      </c>
      <c r="B188" t="s">
        <v>123</v>
      </c>
      <c r="C188" t="s">
        <v>75</v>
      </c>
      <c r="D188">
        <v>368179.1</v>
      </c>
      <c r="E188">
        <v>11563861.6</v>
      </c>
      <c r="F188" s="2">
        <v>3.1838767423504999</v>
      </c>
      <c r="G188" t="s">
        <v>123</v>
      </c>
    </row>
    <row r="189" spans="1:7" x14ac:dyDescent="0.2">
      <c r="A189" t="s">
        <v>122</v>
      </c>
      <c r="B189" t="s">
        <v>123</v>
      </c>
      <c r="C189" t="s">
        <v>9</v>
      </c>
      <c r="D189">
        <v>359750.7</v>
      </c>
      <c r="E189">
        <v>11563861.6</v>
      </c>
      <c r="F189" s="2">
        <v>3.1109910550987601</v>
      </c>
      <c r="G189" t="s">
        <v>123</v>
      </c>
    </row>
    <row r="190" spans="1:7" x14ac:dyDescent="0.2">
      <c r="A190" t="s">
        <v>122</v>
      </c>
      <c r="B190" t="s">
        <v>123</v>
      </c>
      <c r="C190" t="s">
        <v>98</v>
      </c>
      <c r="D190">
        <v>332354.75</v>
      </c>
      <c r="E190">
        <v>11563861.6</v>
      </c>
      <c r="F190" s="2">
        <v>2.8740810076800001</v>
      </c>
      <c r="G190" t="s">
        <v>123</v>
      </c>
    </row>
    <row r="191" spans="1:7" x14ac:dyDescent="0.2">
      <c r="A191" t="s">
        <v>122</v>
      </c>
      <c r="B191" t="s">
        <v>123</v>
      </c>
      <c r="C191" t="s">
        <v>34</v>
      </c>
      <c r="D191">
        <v>227088.55</v>
      </c>
      <c r="E191">
        <v>11563861.6</v>
      </c>
      <c r="F191" s="2">
        <v>1.9637778266042201</v>
      </c>
      <c r="G191" t="s">
        <v>123</v>
      </c>
    </row>
    <row r="192" spans="1:7" x14ac:dyDescent="0.2">
      <c r="A192" t="s">
        <v>122</v>
      </c>
      <c r="B192" t="s">
        <v>123</v>
      </c>
      <c r="C192" t="s">
        <v>97</v>
      </c>
      <c r="D192">
        <v>204259.5</v>
      </c>
      <c r="E192">
        <v>11563861.6</v>
      </c>
      <c r="F192" s="2">
        <v>1.76636064201944</v>
      </c>
      <c r="G192" t="s">
        <v>123</v>
      </c>
    </row>
    <row r="193" spans="1:7" x14ac:dyDescent="0.2">
      <c r="A193" t="s">
        <v>122</v>
      </c>
      <c r="B193" t="s">
        <v>123</v>
      </c>
      <c r="C193" t="s">
        <v>73</v>
      </c>
      <c r="D193">
        <v>89735.25</v>
      </c>
      <c r="E193">
        <v>11563861.6</v>
      </c>
      <c r="F193" s="2">
        <v>0.77599726721046203</v>
      </c>
      <c r="G193" t="s">
        <v>123</v>
      </c>
    </row>
    <row r="194" spans="1:7" x14ac:dyDescent="0.2">
      <c r="A194" t="s">
        <v>122</v>
      </c>
      <c r="B194" t="s">
        <v>123</v>
      </c>
      <c r="C194" t="s">
        <v>32</v>
      </c>
      <c r="D194">
        <v>28943</v>
      </c>
      <c r="E194">
        <v>11563861.6</v>
      </c>
      <c r="F194" s="2">
        <v>0.250288363880107</v>
      </c>
      <c r="G194" t="s">
        <v>123</v>
      </c>
    </row>
    <row r="195" spans="1:7" x14ac:dyDescent="0.2">
      <c r="A195" t="s">
        <v>122</v>
      </c>
      <c r="B195" t="s">
        <v>123</v>
      </c>
      <c r="C195" t="s">
        <v>84</v>
      </c>
      <c r="D195">
        <v>22795.85</v>
      </c>
      <c r="E195">
        <v>11563861.6</v>
      </c>
      <c r="F195" s="2">
        <v>0.197130083258693</v>
      </c>
      <c r="G195" t="s">
        <v>123</v>
      </c>
    </row>
    <row r="196" spans="1:7" x14ac:dyDescent="0.2">
      <c r="A196" t="s">
        <v>122</v>
      </c>
      <c r="B196" t="s">
        <v>123</v>
      </c>
      <c r="C196" t="s">
        <v>124</v>
      </c>
      <c r="D196">
        <v>17749.8</v>
      </c>
      <c r="E196">
        <v>11563861.6</v>
      </c>
      <c r="F196" s="2">
        <v>0.15349370836468701</v>
      </c>
      <c r="G196" t="s">
        <v>123</v>
      </c>
    </row>
    <row r="197" spans="1:7" x14ac:dyDescent="0.2">
      <c r="A197" t="s">
        <v>122</v>
      </c>
      <c r="B197" t="s">
        <v>123</v>
      </c>
      <c r="C197" t="s">
        <v>71</v>
      </c>
      <c r="D197">
        <v>16869.900000000001</v>
      </c>
      <c r="E197">
        <v>11563861.6</v>
      </c>
      <c r="F197" s="2">
        <v>0.14588465846045801</v>
      </c>
      <c r="G197" t="s">
        <v>123</v>
      </c>
    </row>
    <row r="198" spans="1:7" x14ac:dyDescent="0.2">
      <c r="A198" t="s">
        <v>122</v>
      </c>
      <c r="B198" t="s">
        <v>123</v>
      </c>
      <c r="C198" t="s">
        <v>30</v>
      </c>
      <c r="D198">
        <v>15988.92</v>
      </c>
      <c r="E198">
        <v>11563861.6</v>
      </c>
      <c r="F198" s="2">
        <v>0.1382662691155</v>
      </c>
      <c r="G198" t="s">
        <v>123</v>
      </c>
    </row>
    <row r="199" spans="1:7" x14ac:dyDescent="0.2">
      <c r="A199" t="s">
        <v>122</v>
      </c>
      <c r="B199" t="s">
        <v>123</v>
      </c>
      <c r="C199" t="s">
        <v>7</v>
      </c>
      <c r="D199">
        <v>15988.92</v>
      </c>
      <c r="E199">
        <v>11563861.6</v>
      </c>
      <c r="F199" s="2">
        <v>0.1382662691155</v>
      </c>
      <c r="G199" t="s">
        <v>123</v>
      </c>
    </row>
    <row r="200" spans="1:7" x14ac:dyDescent="0.2">
      <c r="A200" t="s">
        <v>122</v>
      </c>
      <c r="B200" t="s">
        <v>123</v>
      </c>
      <c r="C200" t="s">
        <v>33</v>
      </c>
      <c r="D200">
        <v>7994.46</v>
      </c>
      <c r="E200">
        <v>11563861.6</v>
      </c>
      <c r="F200" s="2">
        <v>6.9133134557750206E-2</v>
      </c>
      <c r="G200" t="s">
        <v>123</v>
      </c>
    </row>
    <row r="201" spans="1:7" x14ac:dyDescent="0.2">
      <c r="A201" t="s">
        <v>122</v>
      </c>
      <c r="B201" t="s">
        <v>123</v>
      </c>
      <c r="C201" t="s">
        <v>116</v>
      </c>
      <c r="D201">
        <v>5401.35</v>
      </c>
      <c r="E201">
        <v>11563861.6</v>
      </c>
      <c r="F201" s="2">
        <v>4.6708877940912101E-2</v>
      </c>
      <c r="G201" t="s">
        <v>123</v>
      </c>
    </row>
    <row r="202" spans="1:7" x14ac:dyDescent="0.2">
      <c r="A202" t="s">
        <v>125</v>
      </c>
      <c r="B202" t="s">
        <v>126</v>
      </c>
      <c r="C202" t="s">
        <v>88</v>
      </c>
      <c r="D202">
        <v>12446864.07</v>
      </c>
      <c r="E202">
        <v>45393793.090000004</v>
      </c>
      <c r="F202" s="2">
        <v>27.4197488747464</v>
      </c>
      <c r="G202" t="s">
        <v>126</v>
      </c>
    </row>
    <row r="203" spans="1:7" x14ac:dyDescent="0.2">
      <c r="A203" t="s">
        <v>125</v>
      </c>
      <c r="B203" t="s">
        <v>126</v>
      </c>
      <c r="C203" t="s">
        <v>86</v>
      </c>
      <c r="D203">
        <v>10274534.449999999</v>
      </c>
      <c r="E203">
        <v>45393793.090000004</v>
      </c>
      <c r="F203" s="2">
        <v>22.634227612636799</v>
      </c>
      <c r="G203" t="s">
        <v>126</v>
      </c>
    </row>
    <row r="204" spans="1:7" x14ac:dyDescent="0.2">
      <c r="A204" t="s">
        <v>125</v>
      </c>
      <c r="B204" t="s">
        <v>126</v>
      </c>
      <c r="C204" t="s">
        <v>12</v>
      </c>
      <c r="D204">
        <v>4858694.49</v>
      </c>
      <c r="E204">
        <v>45393793.090000004</v>
      </c>
      <c r="F204" s="2">
        <v>10.703433573764</v>
      </c>
      <c r="G204" t="s">
        <v>126</v>
      </c>
    </row>
    <row r="205" spans="1:7" x14ac:dyDescent="0.2">
      <c r="A205" t="s">
        <v>125</v>
      </c>
      <c r="B205" t="s">
        <v>126</v>
      </c>
      <c r="C205" t="s">
        <v>9</v>
      </c>
      <c r="D205">
        <v>4388894.34</v>
      </c>
      <c r="E205">
        <v>45393793.090000004</v>
      </c>
      <c r="F205" s="2">
        <v>9.6684899878235697</v>
      </c>
      <c r="G205" t="s">
        <v>126</v>
      </c>
    </row>
    <row r="206" spans="1:7" x14ac:dyDescent="0.2">
      <c r="A206" t="s">
        <v>125</v>
      </c>
      <c r="B206" t="s">
        <v>126</v>
      </c>
      <c r="C206" t="s">
        <v>7</v>
      </c>
      <c r="D206">
        <v>2370791.7000000002</v>
      </c>
      <c r="E206">
        <v>45393793.090000004</v>
      </c>
      <c r="F206" s="2">
        <v>5.2227221798794199</v>
      </c>
      <c r="G206" t="s">
        <v>126</v>
      </c>
    </row>
    <row r="207" spans="1:7" x14ac:dyDescent="0.2">
      <c r="A207" t="s">
        <v>125</v>
      </c>
      <c r="B207" t="s">
        <v>126</v>
      </c>
      <c r="C207" t="s">
        <v>26</v>
      </c>
      <c r="D207">
        <v>1876049.95</v>
      </c>
      <c r="E207">
        <v>45393793.090000004</v>
      </c>
      <c r="F207" s="2">
        <v>4.1328336371460503</v>
      </c>
      <c r="G207" t="s">
        <v>126</v>
      </c>
    </row>
    <row r="208" spans="1:7" x14ac:dyDescent="0.2">
      <c r="A208" t="s">
        <v>125</v>
      </c>
      <c r="B208" t="s">
        <v>126</v>
      </c>
      <c r="C208" t="s">
        <v>14</v>
      </c>
      <c r="D208">
        <v>1641005.37</v>
      </c>
      <c r="E208">
        <v>45393793.090000004</v>
      </c>
      <c r="F208" s="2">
        <v>3.6150435077026102</v>
      </c>
      <c r="G208" t="s">
        <v>126</v>
      </c>
    </row>
    <row r="209" spans="1:7" x14ac:dyDescent="0.2">
      <c r="A209" t="s">
        <v>125</v>
      </c>
      <c r="B209" t="s">
        <v>126</v>
      </c>
      <c r="C209" t="s">
        <v>89</v>
      </c>
      <c r="D209">
        <v>1452850.2</v>
      </c>
      <c r="E209">
        <v>45393793.090000004</v>
      </c>
      <c r="F209" s="2">
        <v>3.2005481390803898</v>
      </c>
      <c r="G209" t="s">
        <v>126</v>
      </c>
    </row>
    <row r="210" spans="1:7" x14ac:dyDescent="0.2">
      <c r="A210" t="s">
        <v>125</v>
      </c>
      <c r="B210" t="s">
        <v>126</v>
      </c>
      <c r="C210" t="s">
        <v>92</v>
      </c>
      <c r="D210">
        <v>1298779.01</v>
      </c>
      <c r="E210">
        <v>45393793.090000004</v>
      </c>
      <c r="F210" s="2">
        <v>2.86113788161517</v>
      </c>
      <c r="G210" t="s">
        <v>126</v>
      </c>
    </row>
    <row r="211" spans="1:7" x14ac:dyDescent="0.2">
      <c r="A211" t="s">
        <v>125</v>
      </c>
      <c r="B211" t="s">
        <v>126</v>
      </c>
      <c r="C211" t="s">
        <v>30</v>
      </c>
      <c r="D211">
        <v>988833.6</v>
      </c>
      <c r="E211">
        <v>45393793.090000004</v>
      </c>
      <c r="F211" s="2">
        <v>2.17834539193385</v>
      </c>
      <c r="G211" t="s">
        <v>126</v>
      </c>
    </row>
    <row r="212" spans="1:7" x14ac:dyDescent="0.2">
      <c r="A212" t="s">
        <v>125</v>
      </c>
      <c r="B212" t="s">
        <v>126</v>
      </c>
      <c r="C212" t="s">
        <v>87</v>
      </c>
      <c r="D212">
        <v>608120.1</v>
      </c>
      <c r="E212">
        <v>45393793.090000004</v>
      </c>
      <c r="F212" s="2">
        <v>1.33965473824651</v>
      </c>
      <c r="G212" t="s">
        <v>126</v>
      </c>
    </row>
    <row r="213" spans="1:7" x14ac:dyDescent="0.2">
      <c r="A213" t="s">
        <v>125</v>
      </c>
      <c r="B213" t="s">
        <v>126</v>
      </c>
      <c r="C213" t="s">
        <v>32</v>
      </c>
      <c r="D213">
        <v>503073</v>
      </c>
      <c r="E213">
        <v>45393793.090000004</v>
      </c>
      <c r="F213" s="2">
        <v>1.1082418228469699</v>
      </c>
      <c r="G213" t="s">
        <v>126</v>
      </c>
    </row>
    <row r="214" spans="1:7" x14ac:dyDescent="0.2">
      <c r="A214" t="s">
        <v>125</v>
      </c>
      <c r="B214" t="s">
        <v>126</v>
      </c>
      <c r="C214" t="s">
        <v>10</v>
      </c>
      <c r="D214">
        <v>499604.58</v>
      </c>
      <c r="E214">
        <v>45393793.090000004</v>
      </c>
      <c r="F214" s="2">
        <v>1.10060108660552</v>
      </c>
      <c r="G214" t="s">
        <v>126</v>
      </c>
    </row>
    <row r="215" spans="1:7" x14ac:dyDescent="0.2">
      <c r="A215" t="s">
        <v>125</v>
      </c>
      <c r="B215" t="s">
        <v>126</v>
      </c>
      <c r="C215" t="s">
        <v>90</v>
      </c>
      <c r="D215">
        <v>473277.35</v>
      </c>
      <c r="E215">
        <v>45393793.090000004</v>
      </c>
      <c r="F215" s="2">
        <v>1.0426036640332199</v>
      </c>
      <c r="G215" t="s">
        <v>126</v>
      </c>
    </row>
    <row r="216" spans="1:7" x14ac:dyDescent="0.2">
      <c r="A216" t="s">
        <v>125</v>
      </c>
      <c r="B216" t="s">
        <v>126</v>
      </c>
      <c r="C216" t="s">
        <v>13</v>
      </c>
      <c r="D216">
        <v>427224.6</v>
      </c>
      <c r="E216">
        <v>45393793.090000004</v>
      </c>
      <c r="F216" s="2">
        <v>0.94115201863162901</v>
      </c>
      <c r="G216" t="s">
        <v>126</v>
      </c>
    </row>
    <row r="217" spans="1:7" x14ac:dyDescent="0.2">
      <c r="A217" t="s">
        <v>125</v>
      </c>
      <c r="B217" t="s">
        <v>126</v>
      </c>
      <c r="C217" t="s">
        <v>91</v>
      </c>
      <c r="D217">
        <v>402405.85</v>
      </c>
      <c r="E217">
        <v>45393793.090000004</v>
      </c>
      <c r="F217" s="2">
        <v>0.88647769355200201</v>
      </c>
      <c r="G217" t="s">
        <v>126</v>
      </c>
    </row>
    <row r="218" spans="1:7" x14ac:dyDescent="0.2">
      <c r="A218" t="s">
        <v>125</v>
      </c>
      <c r="B218" t="s">
        <v>126</v>
      </c>
      <c r="C218" t="s">
        <v>19</v>
      </c>
      <c r="D218">
        <v>216270.29</v>
      </c>
      <c r="E218">
        <v>45393793.090000004</v>
      </c>
      <c r="F218" s="2">
        <v>0.47643141336792799</v>
      </c>
      <c r="G218" t="s">
        <v>126</v>
      </c>
    </row>
    <row r="219" spans="1:7" x14ac:dyDescent="0.2">
      <c r="A219" t="s">
        <v>125</v>
      </c>
      <c r="B219" t="s">
        <v>126</v>
      </c>
      <c r="C219" t="s">
        <v>21</v>
      </c>
      <c r="D219">
        <v>157426.85999999999</v>
      </c>
      <c r="E219">
        <v>45393793.090000004</v>
      </c>
      <c r="F219" s="2">
        <v>0.34680261173125099</v>
      </c>
      <c r="G219" t="s">
        <v>126</v>
      </c>
    </row>
    <row r="220" spans="1:7" x14ac:dyDescent="0.2">
      <c r="A220" t="s">
        <v>125</v>
      </c>
      <c r="B220" t="s">
        <v>126</v>
      </c>
      <c r="C220" t="s">
        <v>33</v>
      </c>
      <c r="D220">
        <v>96454.8</v>
      </c>
      <c r="E220">
        <v>45393793.090000004</v>
      </c>
      <c r="F220" s="2">
        <v>0.212484556663427</v>
      </c>
      <c r="G220" t="s">
        <v>126</v>
      </c>
    </row>
    <row r="221" spans="1:7" x14ac:dyDescent="0.2">
      <c r="A221" t="s">
        <v>125</v>
      </c>
      <c r="B221" t="s">
        <v>126</v>
      </c>
      <c r="C221" t="s">
        <v>28</v>
      </c>
      <c r="D221">
        <v>88288.8</v>
      </c>
      <c r="E221">
        <v>45393793.090000004</v>
      </c>
      <c r="F221" s="2">
        <v>0.19449531310360901</v>
      </c>
      <c r="G221" t="s">
        <v>126</v>
      </c>
    </row>
    <row r="222" spans="1:7" x14ac:dyDescent="0.2">
      <c r="A222" t="s">
        <v>125</v>
      </c>
      <c r="B222" t="s">
        <v>126</v>
      </c>
      <c r="C222" t="s">
        <v>127</v>
      </c>
      <c r="D222">
        <v>67762.64</v>
      </c>
      <c r="E222">
        <v>45393793.090000004</v>
      </c>
      <c r="F222" s="2">
        <v>0.149277324910149</v>
      </c>
      <c r="G222" t="s">
        <v>126</v>
      </c>
    </row>
    <row r="223" spans="1:7" x14ac:dyDescent="0.2">
      <c r="A223" t="s">
        <v>125</v>
      </c>
      <c r="B223" t="s">
        <v>126</v>
      </c>
      <c r="C223" t="s">
        <v>128</v>
      </c>
      <c r="D223">
        <v>67441.5</v>
      </c>
      <c r="E223">
        <v>45393793.090000004</v>
      </c>
      <c r="F223" s="2">
        <v>0.14856987136168001</v>
      </c>
      <c r="G223" t="s">
        <v>126</v>
      </c>
    </row>
    <row r="224" spans="1:7" x14ac:dyDescent="0.2">
      <c r="A224" t="s">
        <v>125</v>
      </c>
      <c r="B224" t="s">
        <v>126</v>
      </c>
      <c r="C224" t="s">
        <v>129</v>
      </c>
      <c r="D224">
        <v>61475.85</v>
      </c>
      <c r="E224">
        <v>45393793.090000004</v>
      </c>
      <c r="F224" s="2">
        <v>0.13542787640176901</v>
      </c>
      <c r="G224" t="s">
        <v>126</v>
      </c>
    </row>
    <row r="225" spans="1:7" x14ac:dyDescent="0.2">
      <c r="A225" t="s">
        <v>125</v>
      </c>
      <c r="B225" t="s">
        <v>126</v>
      </c>
      <c r="C225" t="s">
        <v>130</v>
      </c>
      <c r="D225">
        <v>33079.83</v>
      </c>
      <c r="E225">
        <v>45393793.090000004</v>
      </c>
      <c r="F225" s="2">
        <v>7.28730245882169E-2</v>
      </c>
      <c r="G225" t="s">
        <v>126</v>
      </c>
    </row>
    <row r="226" spans="1:7" x14ac:dyDescent="0.2">
      <c r="A226" t="s">
        <v>125</v>
      </c>
      <c r="B226" t="s">
        <v>126</v>
      </c>
      <c r="C226" t="s">
        <v>31</v>
      </c>
      <c r="D226">
        <v>33015.35</v>
      </c>
      <c r="E226">
        <v>45393793.090000004</v>
      </c>
      <c r="F226" s="2">
        <v>7.2730978736546895E-2</v>
      </c>
      <c r="G226" t="s">
        <v>126</v>
      </c>
    </row>
    <row r="227" spans="1:7" x14ac:dyDescent="0.2">
      <c r="A227" t="s">
        <v>125</v>
      </c>
      <c r="B227" t="s">
        <v>126</v>
      </c>
      <c r="C227" t="s">
        <v>57</v>
      </c>
      <c r="D227">
        <v>28955.1</v>
      </c>
      <c r="E227">
        <v>45393793.090000004</v>
      </c>
      <c r="F227" s="2">
        <v>6.3786473940594002E-2</v>
      </c>
      <c r="G227" t="s">
        <v>126</v>
      </c>
    </row>
    <row r="228" spans="1:7" x14ac:dyDescent="0.2">
      <c r="A228" t="s">
        <v>125</v>
      </c>
      <c r="B228" t="s">
        <v>126</v>
      </c>
      <c r="C228" t="s">
        <v>93</v>
      </c>
      <c r="D228">
        <v>17223</v>
      </c>
      <c r="E228">
        <v>45393793.090000004</v>
      </c>
      <c r="F228" s="2">
        <v>3.7941310535237298E-2</v>
      </c>
      <c r="G228" t="s">
        <v>126</v>
      </c>
    </row>
    <row r="229" spans="1:7" x14ac:dyDescent="0.2">
      <c r="A229" t="s">
        <v>125</v>
      </c>
      <c r="B229" t="s">
        <v>126</v>
      </c>
      <c r="C229" t="s">
        <v>24</v>
      </c>
      <c r="D229">
        <v>12272.45</v>
      </c>
      <c r="E229">
        <v>45393793.090000004</v>
      </c>
      <c r="F229" s="2">
        <v>2.7035524384728199E-2</v>
      </c>
      <c r="G229" t="s">
        <v>126</v>
      </c>
    </row>
    <row r="230" spans="1:7" x14ac:dyDescent="0.2">
      <c r="A230" t="s">
        <v>125</v>
      </c>
      <c r="B230" t="s">
        <v>126</v>
      </c>
      <c r="C230" t="s">
        <v>23</v>
      </c>
      <c r="D230">
        <v>2870.4</v>
      </c>
      <c r="E230">
        <v>45393793.090000004</v>
      </c>
      <c r="F230" s="2">
        <v>6.3233314614379102E-3</v>
      </c>
      <c r="G230" t="s">
        <v>126</v>
      </c>
    </row>
    <row r="231" spans="1:7" x14ac:dyDescent="0.2">
      <c r="A231" t="s">
        <v>125</v>
      </c>
      <c r="B231" t="s">
        <v>126</v>
      </c>
      <c r="C231" t="s">
        <v>131</v>
      </c>
      <c r="D231">
        <v>253.56</v>
      </c>
      <c r="E231">
        <v>45393793.090000004</v>
      </c>
      <c r="F231" s="2">
        <v>5.58578569315147E-4</v>
      </c>
      <c r="G231" t="s">
        <v>126</v>
      </c>
    </row>
    <row r="232" spans="1:7" x14ac:dyDescent="0.2">
      <c r="A232" t="s">
        <v>132</v>
      </c>
      <c r="B232" t="s">
        <v>134</v>
      </c>
      <c r="C232" t="s">
        <v>133</v>
      </c>
      <c r="D232">
        <v>11775916.800000001</v>
      </c>
      <c r="E232">
        <v>24123645.59</v>
      </c>
      <c r="F232" s="2">
        <v>48.814830893061497</v>
      </c>
      <c r="G232" t="s">
        <v>134</v>
      </c>
    </row>
    <row r="233" spans="1:7" x14ac:dyDescent="0.2">
      <c r="A233" t="s">
        <v>132</v>
      </c>
      <c r="B233" t="s">
        <v>134</v>
      </c>
      <c r="C233" t="s">
        <v>55</v>
      </c>
      <c r="D233">
        <v>6711497.5499999998</v>
      </c>
      <c r="E233">
        <v>24123645.59</v>
      </c>
      <c r="F233" s="2">
        <v>27.821240885673301</v>
      </c>
      <c r="G233" t="s">
        <v>134</v>
      </c>
    </row>
    <row r="234" spans="1:7" x14ac:dyDescent="0.2">
      <c r="A234" t="s">
        <v>132</v>
      </c>
      <c r="B234" t="s">
        <v>134</v>
      </c>
      <c r="C234" t="s">
        <v>117</v>
      </c>
      <c r="D234">
        <v>1364297.37</v>
      </c>
      <c r="E234">
        <v>24123645.59</v>
      </c>
      <c r="F234" s="2">
        <v>5.6554361359277499</v>
      </c>
      <c r="G234" t="s">
        <v>134</v>
      </c>
    </row>
    <row r="235" spans="1:7" x14ac:dyDescent="0.2">
      <c r="A235" t="s">
        <v>132</v>
      </c>
      <c r="B235" t="s">
        <v>134</v>
      </c>
      <c r="C235" t="s">
        <v>9</v>
      </c>
      <c r="D235">
        <v>884085.1</v>
      </c>
      <c r="E235">
        <v>24123645.59</v>
      </c>
      <c r="F235" s="2">
        <v>3.6648071979903398</v>
      </c>
      <c r="G235" t="s">
        <v>134</v>
      </c>
    </row>
    <row r="236" spans="1:7" x14ac:dyDescent="0.2">
      <c r="A236" t="s">
        <v>132</v>
      </c>
      <c r="B236" t="s">
        <v>134</v>
      </c>
      <c r="C236" t="s">
        <v>108</v>
      </c>
      <c r="D236">
        <v>654217.6</v>
      </c>
      <c r="E236">
        <v>24123645.59</v>
      </c>
      <c r="F236" s="2">
        <v>2.7119350496145298</v>
      </c>
      <c r="G236" t="s">
        <v>134</v>
      </c>
    </row>
    <row r="237" spans="1:7" x14ac:dyDescent="0.2">
      <c r="A237" t="s">
        <v>132</v>
      </c>
      <c r="B237" t="s">
        <v>134</v>
      </c>
      <c r="C237" t="s">
        <v>84</v>
      </c>
      <c r="D237">
        <v>558500.6</v>
      </c>
      <c r="E237">
        <v>24123645.59</v>
      </c>
      <c r="F237" s="2">
        <v>2.3151583698921301</v>
      </c>
      <c r="G237" t="s">
        <v>134</v>
      </c>
    </row>
    <row r="238" spans="1:7" x14ac:dyDescent="0.2">
      <c r="A238" t="s">
        <v>132</v>
      </c>
      <c r="B238" t="s">
        <v>134</v>
      </c>
      <c r="C238" t="s">
        <v>32</v>
      </c>
      <c r="D238">
        <v>431235</v>
      </c>
      <c r="E238">
        <v>24123645.59</v>
      </c>
      <c r="F238" s="2">
        <v>1.7876029491113099</v>
      </c>
      <c r="G238" t="s">
        <v>134</v>
      </c>
    </row>
    <row r="239" spans="1:7" x14ac:dyDescent="0.2">
      <c r="A239" t="s">
        <v>132</v>
      </c>
      <c r="B239" t="s">
        <v>134</v>
      </c>
      <c r="C239" t="s">
        <v>135</v>
      </c>
      <c r="D239">
        <v>378439.4</v>
      </c>
      <c r="E239">
        <v>24123645.59</v>
      </c>
      <c r="F239" s="2">
        <v>1.5687487970594101</v>
      </c>
      <c r="G239" t="s">
        <v>134</v>
      </c>
    </row>
    <row r="240" spans="1:7" x14ac:dyDescent="0.2">
      <c r="A240" t="s">
        <v>132</v>
      </c>
      <c r="B240" t="s">
        <v>134</v>
      </c>
      <c r="C240" t="s">
        <v>129</v>
      </c>
      <c r="D240">
        <v>282127.17</v>
      </c>
      <c r="E240">
        <v>24123645.59</v>
      </c>
      <c r="F240" s="2">
        <v>1.1695047042017199</v>
      </c>
      <c r="G240" t="s">
        <v>134</v>
      </c>
    </row>
    <row r="241" spans="1:7" x14ac:dyDescent="0.2">
      <c r="A241" t="s">
        <v>132</v>
      </c>
      <c r="B241" t="s">
        <v>134</v>
      </c>
      <c r="C241" t="s">
        <v>7</v>
      </c>
      <c r="D241">
        <v>189325.6</v>
      </c>
      <c r="E241">
        <v>24123645.59</v>
      </c>
      <c r="F241" s="2">
        <v>0.78481338690567304</v>
      </c>
      <c r="G241" t="s">
        <v>134</v>
      </c>
    </row>
    <row r="242" spans="1:7" x14ac:dyDescent="0.2">
      <c r="A242" t="s">
        <v>132</v>
      </c>
      <c r="B242" t="s">
        <v>134</v>
      </c>
      <c r="C242" t="s">
        <v>106</v>
      </c>
      <c r="D242">
        <v>180907.38</v>
      </c>
      <c r="E242">
        <v>24123645.59</v>
      </c>
      <c r="F242" s="2">
        <v>0.74991725162382505</v>
      </c>
      <c r="G242" t="s">
        <v>134</v>
      </c>
    </row>
    <row r="243" spans="1:7" x14ac:dyDescent="0.2">
      <c r="A243" t="s">
        <v>132</v>
      </c>
      <c r="B243" t="s">
        <v>134</v>
      </c>
      <c r="C243" t="s">
        <v>63</v>
      </c>
      <c r="D243">
        <v>116904.26</v>
      </c>
      <c r="E243">
        <v>24123645.59</v>
      </c>
      <c r="F243" s="2">
        <v>0.48460444986996698</v>
      </c>
      <c r="G243" t="s">
        <v>134</v>
      </c>
    </row>
    <row r="244" spans="1:7" x14ac:dyDescent="0.2">
      <c r="A244" t="s">
        <v>132</v>
      </c>
      <c r="B244" t="s">
        <v>134</v>
      </c>
      <c r="C244" t="s">
        <v>46</v>
      </c>
      <c r="D244">
        <v>111807.6</v>
      </c>
      <c r="E244">
        <v>24123645.59</v>
      </c>
      <c r="F244" s="2">
        <v>0.46347721194489699</v>
      </c>
      <c r="G244" t="s">
        <v>134</v>
      </c>
    </row>
    <row r="245" spans="1:7" x14ac:dyDescent="0.2">
      <c r="A245" t="s">
        <v>132</v>
      </c>
      <c r="B245" t="s">
        <v>134</v>
      </c>
      <c r="C245" t="s">
        <v>136</v>
      </c>
      <c r="D245">
        <v>81534.600000000006</v>
      </c>
      <c r="E245">
        <v>24123645.59</v>
      </c>
      <c r="F245" s="2">
        <v>0.337986228888218</v>
      </c>
      <c r="G245" t="s">
        <v>134</v>
      </c>
    </row>
    <row r="246" spans="1:7" x14ac:dyDescent="0.2">
      <c r="A246" t="s">
        <v>132</v>
      </c>
      <c r="B246" t="s">
        <v>134</v>
      </c>
      <c r="C246" t="s">
        <v>12</v>
      </c>
      <c r="D246">
        <v>61353.66</v>
      </c>
      <c r="E246">
        <v>24123645.59</v>
      </c>
      <c r="F246" s="2">
        <v>0.25432996754616999</v>
      </c>
      <c r="G246" t="s">
        <v>134</v>
      </c>
    </row>
    <row r="247" spans="1:7" x14ac:dyDescent="0.2">
      <c r="A247" t="s">
        <v>132</v>
      </c>
      <c r="B247" t="s">
        <v>134</v>
      </c>
      <c r="C247" t="s">
        <v>116</v>
      </c>
      <c r="D247">
        <v>58601.72</v>
      </c>
      <c r="E247">
        <v>24123645.59</v>
      </c>
      <c r="F247" s="2">
        <v>0.24292232192422999</v>
      </c>
      <c r="G247" t="s">
        <v>134</v>
      </c>
    </row>
    <row r="248" spans="1:7" x14ac:dyDescent="0.2">
      <c r="A248" t="s">
        <v>132</v>
      </c>
      <c r="B248" t="s">
        <v>134</v>
      </c>
      <c r="C248" t="s">
        <v>13</v>
      </c>
      <c r="D248">
        <v>54361.65</v>
      </c>
      <c r="E248">
        <v>24123645.59</v>
      </c>
      <c r="F248" s="2">
        <v>0.225345915471974</v>
      </c>
      <c r="G248" t="s">
        <v>134</v>
      </c>
    </row>
    <row r="249" spans="1:7" x14ac:dyDescent="0.2">
      <c r="A249" t="s">
        <v>132</v>
      </c>
      <c r="B249" t="s">
        <v>134</v>
      </c>
      <c r="C249" t="s">
        <v>30</v>
      </c>
      <c r="D249">
        <v>47748</v>
      </c>
      <c r="E249">
        <v>24123645.59</v>
      </c>
      <c r="F249" s="2">
        <v>0.19793028305718899</v>
      </c>
      <c r="G249" t="s">
        <v>134</v>
      </c>
    </row>
    <row r="250" spans="1:7" x14ac:dyDescent="0.2">
      <c r="A250" t="s">
        <v>132</v>
      </c>
      <c r="B250" t="s">
        <v>134</v>
      </c>
      <c r="C250" t="s">
        <v>137</v>
      </c>
      <c r="D250">
        <v>47374.82</v>
      </c>
      <c r="E250">
        <v>24123645.59</v>
      </c>
      <c r="F250" s="2">
        <v>0.19638333610587599</v>
      </c>
      <c r="G250" t="s">
        <v>134</v>
      </c>
    </row>
    <row r="251" spans="1:7" x14ac:dyDescent="0.2">
      <c r="A251" t="s">
        <v>132</v>
      </c>
      <c r="B251" t="s">
        <v>134</v>
      </c>
      <c r="C251" t="s">
        <v>33</v>
      </c>
      <c r="D251">
        <v>20110.39</v>
      </c>
      <c r="E251">
        <v>24123645.59</v>
      </c>
      <c r="F251" s="2">
        <v>8.3363809690258306E-2</v>
      </c>
      <c r="G251" t="s">
        <v>134</v>
      </c>
    </row>
    <row r="252" spans="1:7" x14ac:dyDescent="0.2">
      <c r="A252" t="s">
        <v>132</v>
      </c>
      <c r="B252" t="s">
        <v>134</v>
      </c>
      <c r="C252" t="s">
        <v>138</v>
      </c>
      <c r="D252">
        <v>19820.7</v>
      </c>
      <c r="E252">
        <v>24123645.59</v>
      </c>
      <c r="F252" s="2">
        <v>8.2162954707875102E-2</v>
      </c>
      <c r="G252" t="s">
        <v>134</v>
      </c>
    </row>
    <row r="253" spans="1:7" x14ac:dyDescent="0.2">
      <c r="A253" t="s">
        <v>132</v>
      </c>
      <c r="B253" t="s">
        <v>134</v>
      </c>
      <c r="C253" t="s">
        <v>139</v>
      </c>
      <c r="D253">
        <v>18566.95</v>
      </c>
      <c r="E253">
        <v>24123645.59</v>
      </c>
      <c r="F253" s="2">
        <v>7.6965771739312003E-2</v>
      </c>
      <c r="G253" t="s">
        <v>134</v>
      </c>
    </row>
    <row r="254" spans="1:7" x14ac:dyDescent="0.2">
      <c r="A254" t="s">
        <v>132</v>
      </c>
      <c r="B254" t="s">
        <v>134</v>
      </c>
      <c r="C254" t="s">
        <v>62</v>
      </c>
      <c r="D254">
        <v>13967.1</v>
      </c>
      <c r="E254">
        <v>24123645.59</v>
      </c>
      <c r="F254" s="2">
        <v>5.7897965495686897E-2</v>
      </c>
      <c r="G254" t="s">
        <v>134</v>
      </c>
    </row>
    <row r="255" spans="1:7" x14ac:dyDescent="0.2">
      <c r="A255" t="s">
        <v>132</v>
      </c>
      <c r="B255" t="s">
        <v>134</v>
      </c>
      <c r="C255" t="s">
        <v>128</v>
      </c>
      <c r="D255">
        <v>8974.68</v>
      </c>
      <c r="E255">
        <v>24123645.59</v>
      </c>
      <c r="F255" s="2">
        <v>3.7202834731249301E-2</v>
      </c>
      <c r="G255" t="s">
        <v>134</v>
      </c>
    </row>
    <row r="256" spans="1:7" x14ac:dyDescent="0.2">
      <c r="A256" t="s">
        <v>132</v>
      </c>
      <c r="B256" t="s">
        <v>134</v>
      </c>
      <c r="C256" t="s">
        <v>28</v>
      </c>
      <c r="D256">
        <v>8617.9</v>
      </c>
      <c r="E256">
        <v>24123645.59</v>
      </c>
      <c r="F256" s="2">
        <v>3.5723870871210199E-2</v>
      </c>
      <c r="G256" t="s">
        <v>134</v>
      </c>
    </row>
    <row r="257" spans="1:7" x14ac:dyDescent="0.2">
      <c r="A257" t="s">
        <v>132</v>
      </c>
      <c r="B257" t="s">
        <v>134</v>
      </c>
      <c r="C257" t="s">
        <v>114</v>
      </c>
      <c r="D257">
        <v>6904.9</v>
      </c>
      <c r="E257">
        <v>24123645.59</v>
      </c>
      <c r="F257" s="2">
        <v>2.8622954081460601E-2</v>
      </c>
      <c r="G257" t="s">
        <v>134</v>
      </c>
    </row>
    <row r="258" spans="1:7" x14ac:dyDescent="0.2">
      <c r="A258" t="s">
        <v>132</v>
      </c>
      <c r="B258" t="s">
        <v>134</v>
      </c>
      <c r="C258" t="s">
        <v>49</v>
      </c>
      <c r="D258">
        <v>6879.56</v>
      </c>
      <c r="E258">
        <v>24123645.59</v>
      </c>
      <c r="F258" s="2">
        <v>2.8517911914821802E-2</v>
      </c>
      <c r="G258" t="s">
        <v>134</v>
      </c>
    </row>
    <row r="259" spans="1:7" x14ac:dyDescent="0.2">
      <c r="A259" t="s">
        <v>132</v>
      </c>
      <c r="B259" t="s">
        <v>134</v>
      </c>
      <c r="C259" t="s">
        <v>140</v>
      </c>
      <c r="D259">
        <v>5159.67</v>
      </c>
      <c r="E259">
        <v>24123645.59</v>
      </c>
      <c r="F259" s="2">
        <v>2.1388433936116402E-2</v>
      </c>
      <c r="G259" t="s">
        <v>134</v>
      </c>
    </row>
    <row r="260" spans="1:7" x14ac:dyDescent="0.2">
      <c r="A260" t="s">
        <v>132</v>
      </c>
      <c r="B260" t="s">
        <v>134</v>
      </c>
      <c r="C260" t="s">
        <v>141</v>
      </c>
      <c r="D260">
        <v>5159.67</v>
      </c>
      <c r="E260">
        <v>24123645.59</v>
      </c>
      <c r="F260" s="2">
        <v>2.1388433936116402E-2</v>
      </c>
      <c r="G260" t="s">
        <v>134</v>
      </c>
    </row>
    <row r="261" spans="1:7" x14ac:dyDescent="0.2">
      <c r="A261" t="s">
        <v>132</v>
      </c>
      <c r="B261" t="s">
        <v>134</v>
      </c>
      <c r="C261" t="s">
        <v>121</v>
      </c>
      <c r="D261">
        <v>4601.72</v>
      </c>
      <c r="E261">
        <v>24123645.59</v>
      </c>
      <c r="F261" s="2">
        <v>1.9075557974154399E-2</v>
      </c>
      <c r="G261" t="s">
        <v>134</v>
      </c>
    </row>
    <row r="262" spans="1:7" x14ac:dyDescent="0.2">
      <c r="A262" t="s">
        <v>132</v>
      </c>
      <c r="B262" t="s">
        <v>134</v>
      </c>
      <c r="C262" t="s">
        <v>42</v>
      </c>
      <c r="D262">
        <v>4601.72</v>
      </c>
      <c r="E262">
        <v>24123645.59</v>
      </c>
      <c r="F262" s="2">
        <v>1.9075557974154399E-2</v>
      </c>
      <c r="G262" t="s">
        <v>134</v>
      </c>
    </row>
    <row r="263" spans="1:7" x14ac:dyDescent="0.2">
      <c r="A263" t="s">
        <v>132</v>
      </c>
      <c r="B263" t="s">
        <v>134</v>
      </c>
      <c r="C263" t="s">
        <v>56</v>
      </c>
      <c r="D263">
        <v>2300.86</v>
      </c>
      <c r="E263">
        <v>24123645.59</v>
      </c>
      <c r="F263" s="2">
        <v>9.5377789870772205E-3</v>
      </c>
      <c r="G263" t="s">
        <v>134</v>
      </c>
    </row>
    <row r="264" spans="1:7" x14ac:dyDescent="0.2">
      <c r="A264" t="s">
        <v>132</v>
      </c>
      <c r="B264" t="s">
        <v>134</v>
      </c>
      <c r="C264" t="s">
        <v>18</v>
      </c>
      <c r="D264">
        <v>2022.78</v>
      </c>
      <c r="E264">
        <v>24123645.59</v>
      </c>
      <c r="F264" s="2">
        <v>8.3850510589432003E-3</v>
      </c>
      <c r="G264" t="s">
        <v>134</v>
      </c>
    </row>
    <row r="265" spans="1:7" x14ac:dyDescent="0.2">
      <c r="A265" t="s">
        <v>132</v>
      </c>
      <c r="B265" t="s">
        <v>134</v>
      </c>
      <c r="C265" t="s">
        <v>10</v>
      </c>
      <c r="D265">
        <v>1348.52</v>
      </c>
      <c r="E265">
        <v>24123645.59</v>
      </c>
      <c r="F265" s="2">
        <v>5.5900340392954703E-3</v>
      </c>
      <c r="G265" t="s">
        <v>134</v>
      </c>
    </row>
    <row r="266" spans="1:7" x14ac:dyDescent="0.2">
      <c r="A266" t="s">
        <v>132</v>
      </c>
      <c r="B266" t="s">
        <v>134</v>
      </c>
      <c r="C266" t="s">
        <v>19</v>
      </c>
      <c r="D266">
        <v>1195.42</v>
      </c>
      <c r="E266">
        <v>24123645.59</v>
      </c>
      <c r="F266" s="2">
        <v>4.95538701039257E-3</v>
      </c>
      <c r="G266" t="s">
        <v>134</v>
      </c>
    </row>
    <row r="267" spans="1:7" x14ac:dyDescent="0.2">
      <c r="A267" t="s">
        <v>132</v>
      </c>
      <c r="B267" t="s">
        <v>134</v>
      </c>
      <c r="C267" t="s">
        <v>115</v>
      </c>
      <c r="D267">
        <v>971</v>
      </c>
      <c r="E267">
        <v>24123645.59</v>
      </c>
      <c r="F267" s="2">
        <v>4.0250964406578302E-3</v>
      </c>
      <c r="G267" t="s">
        <v>134</v>
      </c>
    </row>
    <row r="268" spans="1:7" x14ac:dyDescent="0.2">
      <c r="A268" t="s">
        <v>132</v>
      </c>
      <c r="B268" t="s">
        <v>134</v>
      </c>
      <c r="C268" t="s">
        <v>50</v>
      </c>
      <c r="D268">
        <v>834.96</v>
      </c>
      <c r="E268">
        <v>24123645.59</v>
      </c>
      <c r="F268" s="2">
        <v>3.46116840792138E-3</v>
      </c>
      <c r="G268" t="s">
        <v>134</v>
      </c>
    </row>
    <row r="269" spans="1:7" x14ac:dyDescent="0.2">
      <c r="A269" t="s">
        <v>132</v>
      </c>
      <c r="B269" t="s">
        <v>134</v>
      </c>
      <c r="C269" t="s">
        <v>54</v>
      </c>
      <c r="D269">
        <v>440.46</v>
      </c>
      <c r="E269">
        <v>24123645.59</v>
      </c>
      <c r="F269" s="2">
        <v>1.8258434379527799E-3</v>
      </c>
      <c r="G269" t="s">
        <v>134</v>
      </c>
    </row>
    <row r="270" spans="1:7" x14ac:dyDescent="0.2">
      <c r="A270" t="s">
        <v>132</v>
      </c>
      <c r="B270" t="s">
        <v>134</v>
      </c>
      <c r="C270" t="s">
        <v>26</v>
      </c>
      <c r="D270">
        <v>315.2</v>
      </c>
      <c r="E270">
        <v>24123645.59</v>
      </c>
      <c r="F270" s="2">
        <v>1.3066018517974801E-3</v>
      </c>
      <c r="G270" t="s">
        <v>134</v>
      </c>
    </row>
    <row r="271" spans="1:7" x14ac:dyDescent="0.2">
      <c r="A271" t="s">
        <v>132</v>
      </c>
      <c r="B271" t="s">
        <v>134</v>
      </c>
      <c r="C271" t="s">
        <v>86</v>
      </c>
      <c r="D271">
        <v>315.2</v>
      </c>
      <c r="E271">
        <v>24123645.59</v>
      </c>
      <c r="F271" s="2">
        <v>1.3066018517974801E-3</v>
      </c>
      <c r="G271" t="s">
        <v>134</v>
      </c>
    </row>
    <row r="272" spans="1:7" x14ac:dyDescent="0.2">
      <c r="A272" t="s">
        <v>132</v>
      </c>
      <c r="B272" t="s">
        <v>134</v>
      </c>
      <c r="C272" t="s">
        <v>16</v>
      </c>
      <c r="D272">
        <v>174.27</v>
      </c>
      <c r="E272">
        <v>24123645.59</v>
      </c>
      <c r="F272" s="2">
        <v>7.2240325099221403E-4</v>
      </c>
      <c r="G272" t="s">
        <v>134</v>
      </c>
    </row>
    <row r="273" spans="1:7" x14ac:dyDescent="0.2">
      <c r="A273" t="s">
        <v>132</v>
      </c>
      <c r="B273" t="s">
        <v>134</v>
      </c>
      <c r="C273" t="s">
        <v>88</v>
      </c>
      <c r="D273">
        <v>126.08</v>
      </c>
      <c r="E273">
        <v>24123645.59</v>
      </c>
      <c r="F273" s="2">
        <v>5.2264074071899005E-4</v>
      </c>
      <c r="G273" t="s">
        <v>134</v>
      </c>
    </row>
    <row r="274" spans="1:7" x14ac:dyDescent="0.2">
      <c r="A274" t="s">
        <v>142</v>
      </c>
      <c r="B274" t="s">
        <v>143</v>
      </c>
      <c r="C274" t="s">
        <v>55</v>
      </c>
      <c r="D274">
        <v>7372693.9800000004</v>
      </c>
      <c r="E274">
        <v>15909389.48</v>
      </c>
      <c r="F274" s="2">
        <v>46.341778163570403</v>
      </c>
      <c r="G274" t="s">
        <v>143</v>
      </c>
    </row>
    <row r="275" spans="1:7" x14ac:dyDescent="0.2">
      <c r="A275" t="s">
        <v>142</v>
      </c>
      <c r="B275" t="s">
        <v>143</v>
      </c>
      <c r="C275" t="s">
        <v>133</v>
      </c>
      <c r="D275">
        <v>4391854.2</v>
      </c>
      <c r="E275">
        <v>15909389.48</v>
      </c>
      <c r="F275" s="2">
        <v>27.605422606072199</v>
      </c>
      <c r="G275" t="s">
        <v>143</v>
      </c>
    </row>
    <row r="276" spans="1:7" x14ac:dyDescent="0.2">
      <c r="A276" t="s">
        <v>142</v>
      </c>
      <c r="B276" t="s">
        <v>143</v>
      </c>
      <c r="C276" t="s">
        <v>144</v>
      </c>
      <c r="D276">
        <v>1002601.8</v>
      </c>
      <c r="E276">
        <v>15909389.48</v>
      </c>
      <c r="F276" s="2">
        <v>6.3019501864630998</v>
      </c>
      <c r="G276" t="s">
        <v>143</v>
      </c>
    </row>
    <row r="277" spans="1:7" x14ac:dyDescent="0.2">
      <c r="A277" t="s">
        <v>142</v>
      </c>
      <c r="B277" t="s">
        <v>143</v>
      </c>
      <c r="C277" t="s">
        <v>145</v>
      </c>
      <c r="D277">
        <v>710065.95</v>
      </c>
      <c r="E277">
        <v>15909389.48</v>
      </c>
      <c r="F277" s="2">
        <v>4.4631879236638099</v>
      </c>
      <c r="G277" t="s">
        <v>143</v>
      </c>
    </row>
    <row r="278" spans="1:7" x14ac:dyDescent="0.2">
      <c r="A278" t="s">
        <v>142</v>
      </c>
      <c r="B278" t="s">
        <v>143</v>
      </c>
      <c r="C278" t="s">
        <v>45</v>
      </c>
      <c r="D278">
        <v>586484.1</v>
      </c>
      <c r="E278">
        <v>15909389.48</v>
      </c>
      <c r="F278" s="2">
        <v>3.6864023018437</v>
      </c>
      <c r="G278" t="s">
        <v>143</v>
      </c>
    </row>
    <row r="279" spans="1:7" x14ac:dyDescent="0.2">
      <c r="A279" t="s">
        <v>142</v>
      </c>
      <c r="B279" t="s">
        <v>143</v>
      </c>
      <c r="C279" t="s">
        <v>106</v>
      </c>
      <c r="D279">
        <v>511759.8</v>
      </c>
      <c r="E279">
        <v>15909389.48</v>
      </c>
      <c r="F279" s="2">
        <v>3.21671551660322</v>
      </c>
      <c r="G279" t="s">
        <v>143</v>
      </c>
    </row>
    <row r="280" spans="1:7" x14ac:dyDescent="0.2">
      <c r="A280" t="s">
        <v>142</v>
      </c>
      <c r="B280" t="s">
        <v>143</v>
      </c>
      <c r="C280" t="s">
        <v>41</v>
      </c>
      <c r="D280">
        <v>263362.25</v>
      </c>
      <c r="E280">
        <v>15909389.48</v>
      </c>
      <c r="F280" s="2">
        <v>1.6553887899411699</v>
      </c>
      <c r="G280" t="s">
        <v>143</v>
      </c>
    </row>
    <row r="281" spans="1:7" x14ac:dyDescent="0.2">
      <c r="A281" t="s">
        <v>142</v>
      </c>
      <c r="B281" t="s">
        <v>143</v>
      </c>
      <c r="C281" t="s">
        <v>108</v>
      </c>
      <c r="D281">
        <v>243991.9</v>
      </c>
      <c r="E281">
        <v>15909389.48</v>
      </c>
      <c r="F281" s="2">
        <v>1.53363458922624</v>
      </c>
      <c r="G281" t="s">
        <v>143</v>
      </c>
    </row>
    <row r="282" spans="1:7" x14ac:dyDescent="0.2">
      <c r="A282" t="s">
        <v>142</v>
      </c>
      <c r="B282" t="s">
        <v>143</v>
      </c>
      <c r="C282" t="s">
        <v>121</v>
      </c>
      <c r="D282">
        <v>193595.4</v>
      </c>
      <c r="E282">
        <v>15909389.48</v>
      </c>
      <c r="F282" s="2">
        <v>1.2168625341869499</v>
      </c>
      <c r="G282" t="s">
        <v>143</v>
      </c>
    </row>
    <row r="283" spans="1:7" x14ac:dyDescent="0.2">
      <c r="A283" t="s">
        <v>142</v>
      </c>
      <c r="B283" t="s">
        <v>143</v>
      </c>
      <c r="C283" t="s">
        <v>15</v>
      </c>
      <c r="D283">
        <v>150351.79999999999</v>
      </c>
      <c r="E283">
        <v>15909389.48</v>
      </c>
      <c r="F283" s="2">
        <v>0.94505072107895904</v>
      </c>
      <c r="G283" t="s">
        <v>143</v>
      </c>
    </row>
    <row r="284" spans="1:7" x14ac:dyDescent="0.2">
      <c r="A284" t="s">
        <v>142</v>
      </c>
      <c r="B284" t="s">
        <v>143</v>
      </c>
      <c r="C284" t="s">
        <v>117</v>
      </c>
      <c r="D284">
        <v>144961.96</v>
      </c>
      <c r="E284">
        <v>15909389.48</v>
      </c>
      <c r="F284" s="2">
        <v>0.91117236259904599</v>
      </c>
      <c r="G284" t="s">
        <v>143</v>
      </c>
    </row>
    <row r="285" spans="1:7" x14ac:dyDescent="0.2">
      <c r="A285" t="s">
        <v>142</v>
      </c>
      <c r="B285" t="s">
        <v>143</v>
      </c>
      <c r="C285" t="s">
        <v>10</v>
      </c>
      <c r="D285">
        <v>95465.1</v>
      </c>
      <c r="E285">
        <v>15909389.48</v>
      </c>
      <c r="F285" s="2">
        <v>0.60005508143484099</v>
      </c>
      <c r="G285" t="s">
        <v>143</v>
      </c>
    </row>
    <row r="286" spans="1:7" x14ac:dyDescent="0.2">
      <c r="A286" t="s">
        <v>142</v>
      </c>
      <c r="B286" t="s">
        <v>143</v>
      </c>
      <c r="C286" t="s">
        <v>114</v>
      </c>
      <c r="D286">
        <v>49145.86</v>
      </c>
      <c r="E286">
        <v>15909389.48</v>
      </c>
      <c r="F286" s="2">
        <v>0.30891103685519899</v>
      </c>
      <c r="G286" t="s">
        <v>143</v>
      </c>
    </row>
    <row r="287" spans="1:7" x14ac:dyDescent="0.2">
      <c r="A287" t="s">
        <v>142</v>
      </c>
      <c r="B287" t="s">
        <v>143</v>
      </c>
      <c r="C287" t="s">
        <v>32</v>
      </c>
      <c r="D287">
        <v>35621</v>
      </c>
      <c r="E287">
        <v>15909389.48</v>
      </c>
      <c r="F287" s="2">
        <v>0.223899226584275</v>
      </c>
      <c r="G287" t="s">
        <v>143</v>
      </c>
    </row>
    <row r="288" spans="1:7" x14ac:dyDescent="0.2">
      <c r="A288" t="s">
        <v>142</v>
      </c>
      <c r="B288" t="s">
        <v>143</v>
      </c>
      <c r="C288" t="s">
        <v>49</v>
      </c>
      <c r="D288">
        <v>32807.08</v>
      </c>
      <c r="E288">
        <v>15909389.48</v>
      </c>
      <c r="F288" s="2">
        <v>0.20621206138200601</v>
      </c>
      <c r="G288" t="s">
        <v>143</v>
      </c>
    </row>
    <row r="289" spans="1:7" x14ac:dyDescent="0.2">
      <c r="A289" t="s">
        <v>142</v>
      </c>
      <c r="B289" t="s">
        <v>143</v>
      </c>
      <c r="C289" t="s">
        <v>60</v>
      </c>
      <c r="D289">
        <v>23889.05</v>
      </c>
      <c r="E289">
        <v>15909389.48</v>
      </c>
      <c r="F289" s="2">
        <v>0.150156924814943</v>
      </c>
      <c r="G289" t="s">
        <v>143</v>
      </c>
    </row>
    <row r="290" spans="1:7" x14ac:dyDescent="0.2">
      <c r="A290" t="s">
        <v>142</v>
      </c>
      <c r="B290" t="s">
        <v>143</v>
      </c>
      <c r="C290" t="s">
        <v>44</v>
      </c>
      <c r="D290">
        <v>22280.04</v>
      </c>
      <c r="E290">
        <v>15909389.48</v>
      </c>
      <c r="F290" s="2">
        <v>0.14004333747695799</v>
      </c>
      <c r="G290" t="s">
        <v>143</v>
      </c>
    </row>
    <row r="291" spans="1:7" x14ac:dyDescent="0.2">
      <c r="A291" t="s">
        <v>142</v>
      </c>
      <c r="B291" t="s">
        <v>143</v>
      </c>
      <c r="C291" t="s">
        <v>140</v>
      </c>
      <c r="D291">
        <v>17058.66</v>
      </c>
      <c r="E291">
        <v>15909389.48</v>
      </c>
      <c r="F291" s="2">
        <v>0.107223850553441</v>
      </c>
      <c r="G291" t="s">
        <v>143</v>
      </c>
    </row>
    <row r="292" spans="1:7" x14ac:dyDescent="0.2">
      <c r="A292" t="s">
        <v>142</v>
      </c>
      <c r="B292" t="s">
        <v>143</v>
      </c>
      <c r="C292" t="s">
        <v>141</v>
      </c>
      <c r="D292">
        <v>17058.66</v>
      </c>
      <c r="E292">
        <v>15909389.48</v>
      </c>
      <c r="F292" s="2">
        <v>0.107223850553441</v>
      </c>
      <c r="G292" t="s">
        <v>143</v>
      </c>
    </row>
    <row r="293" spans="1:7" x14ac:dyDescent="0.2">
      <c r="A293" t="s">
        <v>142</v>
      </c>
      <c r="B293" t="s">
        <v>143</v>
      </c>
      <c r="C293" t="s">
        <v>16</v>
      </c>
      <c r="D293">
        <v>16990.349999999999</v>
      </c>
      <c r="E293">
        <v>15909389.48</v>
      </c>
      <c r="F293" s="2">
        <v>0.106794481468688</v>
      </c>
      <c r="G293" t="s">
        <v>143</v>
      </c>
    </row>
    <row r="294" spans="1:7" x14ac:dyDescent="0.2">
      <c r="A294" t="s">
        <v>142</v>
      </c>
      <c r="B294" t="s">
        <v>143</v>
      </c>
      <c r="C294" t="s">
        <v>18</v>
      </c>
      <c r="D294">
        <v>9242.65</v>
      </c>
      <c r="E294">
        <v>15909389.48</v>
      </c>
      <c r="F294" s="2">
        <v>5.8095566845095599E-2</v>
      </c>
      <c r="G294" t="s">
        <v>143</v>
      </c>
    </row>
    <row r="295" spans="1:7" x14ac:dyDescent="0.2">
      <c r="A295" t="s">
        <v>142</v>
      </c>
      <c r="B295" t="s">
        <v>143</v>
      </c>
      <c r="C295" t="s">
        <v>146</v>
      </c>
      <c r="D295">
        <v>9103.9500000000007</v>
      </c>
      <c r="E295">
        <v>15909389.48</v>
      </c>
      <c r="F295" s="2">
        <v>5.7223754635240702E-2</v>
      </c>
      <c r="G295" t="s">
        <v>143</v>
      </c>
    </row>
    <row r="296" spans="1:7" x14ac:dyDescent="0.2">
      <c r="A296" t="s">
        <v>142</v>
      </c>
      <c r="B296" t="s">
        <v>143</v>
      </c>
      <c r="C296" t="s">
        <v>50</v>
      </c>
      <c r="D296">
        <v>5254.2</v>
      </c>
      <c r="E296">
        <v>15909389.48</v>
      </c>
      <c r="F296" s="2">
        <v>3.3025780194803601E-2</v>
      </c>
      <c r="G296" t="s">
        <v>143</v>
      </c>
    </row>
    <row r="297" spans="1:7" x14ac:dyDescent="0.2">
      <c r="A297" t="s">
        <v>142</v>
      </c>
      <c r="B297" t="s">
        <v>143</v>
      </c>
      <c r="C297" t="s">
        <v>139</v>
      </c>
      <c r="D297">
        <v>2631.4</v>
      </c>
      <c r="E297">
        <v>15909389.48</v>
      </c>
      <c r="F297" s="2">
        <v>1.65399181615862E-2</v>
      </c>
      <c r="G297" t="s">
        <v>143</v>
      </c>
    </row>
    <row r="298" spans="1:7" x14ac:dyDescent="0.2">
      <c r="A298" t="s">
        <v>142</v>
      </c>
      <c r="B298" t="s">
        <v>143</v>
      </c>
      <c r="C298" t="s">
        <v>115</v>
      </c>
      <c r="D298">
        <v>826.44</v>
      </c>
      <c r="E298">
        <v>15909389.48</v>
      </c>
      <c r="F298" s="2">
        <v>5.1946682243145404E-3</v>
      </c>
      <c r="G298" t="s">
        <v>143</v>
      </c>
    </row>
    <row r="299" spans="1:7" x14ac:dyDescent="0.2">
      <c r="A299" t="s">
        <v>142</v>
      </c>
      <c r="B299" t="s">
        <v>143</v>
      </c>
      <c r="C299" t="s">
        <v>47</v>
      </c>
      <c r="D299">
        <v>291.89999999999998</v>
      </c>
      <c r="E299">
        <v>15909389.48</v>
      </c>
      <c r="F299" s="2">
        <v>1.83476556637798E-3</v>
      </c>
      <c r="G299" t="s">
        <v>143</v>
      </c>
    </row>
    <row r="300" spans="1:7" x14ac:dyDescent="0.2">
      <c r="A300" t="s">
        <v>147</v>
      </c>
      <c r="B300" t="s">
        <v>148</v>
      </c>
      <c r="C300" t="s">
        <v>144</v>
      </c>
      <c r="D300">
        <v>208801.8</v>
      </c>
      <c r="E300">
        <v>476083.02</v>
      </c>
      <c r="F300" s="2">
        <v>43.858274970613301</v>
      </c>
      <c r="G300" t="s">
        <v>148</v>
      </c>
    </row>
    <row r="301" spans="1:7" x14ac:dyDescent="0.2">
      <c r="A301" t="s">
        <v>147</v>
      </c>
      <c r="B301" t="s">
        <v>148</v>
      </c>
      <c r="C301" t="s">
        <v>145</v>
      </c>
      <c r="D301">
        <v>113454</v>
      </c>
      <c r="E301">
        <v>476083.02</v>
      </c>
      <c r="F301" s="2">
        <v>23.8307175920704</v>
      </c>
      <c r="G301" t="s">
        <v>148</v>
      </c>
    </row>
    <row r="302" spans="1:7" x14ac:dyDescent="0.2">
      <c r="A302" t="s">
        <v>147</v>
      </c>
      <c r="B302" t="s">
        <v>148</v>
      </c>
      <c r="C302" t="s">
        <v>60</v>
      </c>
      <c r="D302">
        <v>79458.36</v>
      </c>
      <c r="E302">
        <v>476083.02</v>
      </c>
      <c r="F302" s="2">
        <v>16.6900218369477</v>
      </c>
      <c r="G302" t="s">
        <v>148</v>
      </c>
    </row>
    <row r="303" spans="1:7" x14ac:dyDescent="0.2">
      <c r="A303" t="s">
        <v>147</v>
      </c>
      <c r="B303" t="s">
        <v>148</v>
      </c>
      <c r="C303" t="s">
        <v>56</v>
      </c>
      <c r="D303">
        <v>20693.599999999999</v>
      </c>
      <c r="E303">
        <v>476083.02</v>
      </c>
      <c r="F303" s="2">
        <v>4.34663685337906</v>
      </c>
      <c r="G303" t="s">
        <v>148</v>
      </c>
    </row>
    <row r="304" spans="1:7" x14ac:dyDescent="0.2">
      <c r="A304" t="s">
        <v>147</v>
      </c>
      <c r="B304" t="s">
        <v>148</v>
      </c>
      <c r="C304" t="s">
        <v>121</v>
      </c>
      <c r="D304">
        <v>19284.689999999999</v>
      </c>
      <c r="E304">
        <v>476083.02</v>
      </c>
      <c r="F304" s="2">
        <v>4.0506989726287701</v>
      </c>
      <c r="G304" t="s">
        <v>148</v>
      </c>
    </row>
    <row r="305" spans="1:7" x14ac:dyDescent="0.2">
      <c r="A305" t="s">
        <v>147</v>
      </c>
      <c r="B305" t="s">
        <v>148</v>
      </c>
      <c r="C305" t="s">
        <v>149</v>
      </c>
      <c r="D305">
        <v>12514.5</v>
      </c>
      <c r="E305">
        <v>476083.02</v>
      </c>
      <c r="F305" s="2">
        <v>2.6286381732329001</v>
      </c>
      <c r="G305" t="s">
        <v>148</v>
      </c>
    </row>
    <row r="306" spans="1:7" x14ac:dyDescent="0.2">
      <c r="A306" t="s">
        <v>147</v>
      </c>
      <c r="B306" t="s">
        <v>148</v>
      </c>
      <c r="C306" t="s">
        <v>44</v>
      </c>
      <c r="D306">
        <v>4640.04</v>
      </c>
      <c r="E306">
        <v>476083.02</v>
      </c>
      <c r="F306" s="2">
        <v>0.97462833268029603</v>
      </c>
      <c r="G306" t="s">
        <v>148</v>
      </c>
    </row>
    <row r="307" spans="1:7" x14ac:dyDescent="0.2">
      <c r="A307" t="s">
        <v>147</v>
      </c>
      <c r="B307" t="s">
        <v>148</v>
      </c>
      <c r="C307" t="s">
        <v>32</v>
      </c>
      <c r="D307">
        <v>3314</v>
      </c>
      <c r="E307">
        <v>476083.02</v>
      </c>
      <c r="F307" s="2">
        <v>0.69609707987485003</v>
      </c>
      <c r="G307" t="s">
        <v>148</v>
      </c>
    </row>
    <row r="308" spans="1:7" x14ac:dyDescent="0.2">
      <c r="A308" t="s">
        <v>147</v>
      </c>
      <c r="B308" t="s">
        <v>148</v>
      </c>
      <c r="C308" t="s">
        <v>41</v>
      </c>
      <c r="D308">
        <v>2969.15</v>
      </c>
      <c r="E308">
        <v>476083.02</v>
      </c>
      <c r="F308" s="2">
        <v>0.62366223437248403</v>
      </c>
      <c r="G308" t="s">
        <v>148</v>
      </c>
    </row>
    <row r="309" spans="1:7" x14ac:dyDescent="0.2">
      <c r="A309" t="s">
        <v>147</v>
      </c>
      <c r="B309" t="s">
        <v>148</v>
      </c>
      <c r="C309" t="s">
        <v>50</v>
      </c>
      <c r="D309">
        <v>2035.8</v>
      </c>
      <c r="E309">
        <v>476083.02</v>
      </c>
      <c r="F309" s="2">
        <v>0.42761449463162998</v>
      </c>
      <c r="G309" t="s">
        <v>148</v>
      </c>
    </row>
    <row r="310" spans="1:7" x14ac:dyDescent="0.2">
      <c r="A310" t="s">
        <v>147</v>
      </c>
      <c r="B310" t="s">
        <v>148</v>
      </c>
      <c r="C310" t="s">
        <v>115</v>
      </c>
      <c r="D310">
        <v>1378.78</v>
      </c>
      <c r="E310">
        <v>476083.02</v>
      </c>
      <c r="F310" s="2">
        <v>0.28960915262216202</v>
      </c>
      <c r="G310" t="s">
        <v>148</v>
      </c>
    </row>
    <row r="311" spans="1:7" x14ac:dyDescent="0.2">
      <c r="A311" t="s">
        <v>147</v>
      </c>
      <c r="B311" t="s">
        <v>148</v>
      </c>
      <c r="C311" t="s">
        <v>45</v>
      </c>
      <c r="D311">
        <v>1293.3499999999999</v>
      </c>
      <c r="E311">
        <v>476083.02</v>
      </c>
      <c r="F311" s="2">
        <v>0.27166480333619097</v>
      </c>
      <c r="G311" t="s">
        <v>148</v>
      </c>
    </row>
    <row r="312" spans="1:7" x14ac:dyDescent="0.2">
      <c r="A312" t="s">
        <v>147</v>
      </c>
      <c r="B312" t="s">
        <v>148</v>
      </c>
      <c r="C312" t="s">
        <v>150</v>
      </c>
      <c r="D312">
        <v>1293.3499999999999</v>
      </c>
      <c r="E312">
        <v>476083.02</v>
      </c>
      <c r="F312" s="2">
        <v>0.27166480333619097</v>
      </c>
      <c r="G312" t="s">
        <v>148</v>
      </c>
    </row>
    <row r="313" spans="1:7" x14ac:dyDescent="0.2">
      <c r="A313" t="s">
        <v>147</v>
      </c>
      <c r="B313" t="s">
        <v>148</v>
      </c>
      <c r="C313" t="s">
        <v>108</v>
      </c>
      <c r="D313">
        <v>1293.3499999999999</v>
      </c>
      <c r="E313">
        <v>476083.02</v>
      </c>
      <c r="F313" s="2">
        <v>0.27166480333619097</v>
      </c>
      <c r="G313" t="s">
        <v>148</v>
      </c>
    </row>
    <row r="314" spans="1:7" x14ac:dyDescent="0.2">
      <c r="A314" t="s">
        <v>147</v>
      </c>
      <c r="B314" t="s">
        <v>148</v>
      </c>
      <c r="C314" t="s">
        <v>106</v>
      </c>
      <c r="D314">
        <v>1293.3499999999999</v>
      </c>
      <c r="E314">
        <v>476083.02</v>
      </c>
      <c r="F314" s="2">
        <v>0.27166480333619097</v>
      </c>
      <c r="G314" t="s">
        <v>148</v>
      </c>
    </row>
    <row r="315" spans="1:7" x14ac:dyDescent="0.2">
      <c r="A315" t="s">
        <v>147</v>
      </c>
      <c r="B315" t="s">
        <v>148</v>
      </c>
      <c r="C315" t="s">
        <v>146</v>
      </c>
      <c r="D315">
        <v>972.4</v>
      </c>
      <c r="E315">
        <v>476083.02</v>
      </c>
      <c r="F315" s="2">
        <v>0.20425009066696001</v>
      </c>
      <c r="G315" t="s">
        <v>148</v>
      </c>
    </row>
    <row r="316" spans="1:7" x14ac:dyDescent="0.2">
      <c r="A316" t="s">
        <v>147</v>
      </c>
      <c r="B316" t="s">
        <v>148</v>
      </c>
      <c r="C316" t="s">
        <v>16</v>
      </c>
      <c r="D316">
        <v>556.29999999999995</v>
      </c>
      <c r="E316">
        <v>476083.02</v>
      </c>
      <c r="F316" s="2">
        <v>0.116849367994683</v>
      </c>
      <c r="G316" t="s">
        <v>148</v>
      </c>
    </row>
    <row r="317" spans="1:7" x14ac:dyDescent="0.2">
      <c r="A317" t="s">
        <v>147</v>
      </c>
      <c r="B317" t="s">
        <v>148</v>
      </c>
      <c r="C317" t="s">
        <v>62</v>
      </c>
      <c r="D317">
        <v>556.20000000000005</v>
      </c>
      <c r="E317">
        <v>476083.02</v>
      </c>
      <c r="F317" s="2">
        <v>0.116828363254795</v>
      </c>
      <c r="G317" t="s">
        <v>148</v>
      </c>
    </row>
    <row r="318" spans="1:7" x14ac:dyDescent="0.2">
      <c r="A318" t="s">
        <v>147</v>
      </c>
      <c r="B318" t="s">
        <v>148</v>
      </c>
      <c r="C318" t="s">
        <v>151</v>
      </c>
      <c r="D318">
        <v>278.10000000000002</v>
      </c>
      <c r="E318">
        <v>476083.02</v>
      </c>
      <c r="F318" s="2">
        <v>5.8414181627397699E-2</v>
      </c>
      <c r="G318" t="s">
        <v>148</v>
      </c>
    </row>
    <row r="319" spans="1:7" x14ac:dyDescent="0.2">
      <c r="A319" t="s">
        <v>147</v>
      </c>
      <c r="B319" t="s">
        <v>148</v>
      </c>
      <c r="C319" t="s">
        <v>10</v>
      </c>
      <c r="D319">
        <v>1.7</v>
      </c>
      <c r="E319">
        <v>476083.02</v>
      </c>
      <c r="F319" s="2">
        <v>3.5708057808909001E-4</v>
      </c>
      <c r="G319" t="s">
        <v>148</v>
      </c>
    </row>
    <row r="320" spans="1:7" x14ac:dyDescent="0.2">
      <c r="A320" t="s">
        <v>147</v>
      </c>
      <c r="B320" t="s">
        <v>148</v>
      </c>
      <c r="C320" t="s">
        <v>109</v>
      </c>
      <c r="D320">
        <v>0.1</v>
      </c>
      <c r="E320">
        <v>476083.02</v>
      </c>
      <c r="F320" s="2">
        <v>2.10047398875936E-5</v>
      </c>
      <c r="G320" t="s">
        <v>148</v>
      </c>
    </row>
    <row r="321" spans="1:7" x14ac:dyDescent="0.2">
      <c r="A321" t="s">
        <v>147</v>
      </c>
      <c r="B321" t="s">
        <v>148</v>
      </c>
      <c r="C321" t="s">
        <v>15</v>
      </c>
      <c r="D321">
        <v>0.1</v>
      </c>
      <c r="E321">
        <v>476083.02</v>
      </c>
      <c r="F321" s="2">
        <v>2.10047398875936E-5</v>
      </c>
      <c r="G321" t="s">
        <v>148</v>
      </c>
    </row>
    <row r="322" spans="1:7" x14ac:dyDescent="0.2">
      <c r="A322" t="s">
        <v>152</v>
      </c>
      <c r="B322" t="s">
        <v>153</v>
      </c>
      <c r="C322" t="s">
        <v>76</v>
      </c>
      <c r="D322">
        <v>202267</v>
      </c>
      <c r="E322">
        <v>522679.6</v>
      </c>
      <c r="F322" s="2">
        <v>38.698085787162903</v>
      </c>
      <c r="G322" t="s">
        <v>153</v>
      </c>
    </row>
    <row r="323" spans="1:7" x14ac:dyDescent="0.2">
      <c r="A323" t="s">
        <v>152</v>
      </c>
      <c r="B323" t="s">
        <v>153</v>
      </c>
      <c r="C323" t="s">
        <v>71</v>
      </c>
      <c r="D323">
        <v>156830.70000000001</v>
      </c>
      <c r="E323">
        <v>522679.6</v>
      </c>
      <c r="F323" s="2">
        <v>30.0051312505787</v>
      </c>
      <c r="G323" t="s">
        <v>153</v>
      </c>
    </row>
    <row r="324" spans="1:7" x14ac:dyDescent="0.2">
      <c r="A324" t="s">
        <v>152</v>
      </c>
      <c r="B324" t="s">
        <v>153</v>
      </c>
      <c r="C324" t="s">
        <v>154</v>
      </c>
      <c r="D324">
        <v>151418.1</v>
      </c>
      <c r="E324">
        <v>522679.6</v>
      </c>
      <c r="F324" s="2">
        <v>28.969582895525299</v>
      </c>
      <c r="G324" t="s">
        <v>153</v>
      </c>
    </row>
    <row r="325" spans="1:7" x14ac:dyDescent="0.2">
      <c r="A325" t="s">
        <v>152</v>
      </c>
      <c r="B325" t="s">
        <v>153</v>
      </c>
      <c r="C325" t="s">
        <v>155</v>
      </c>
      <c r="D325">
        <v>11286</v>
      </c>
      <c r="E325">
        <v>522679.6</v>
      </c>
      <c r="F325" s="2">
        <v>2.1592577938760198</v>
      </c>
      <c r="G325" t="s">
        <v>153</v>
      </c>
    </row>
    <row r="326" spans="1:7" x14ac:dyDescent="0.2">
      <c r="A326" t="s">
        <v>152</v>
      </c>
      <c r="B326" t="s">
        <v>153</v>
      </c>
      <c r="C326" t="s">
        <v>156</v>
      </c>
      <c r="D326">
        <v>376.2</v>
      </c>
      <c r="E326">
        <v>522679.6</v>
      </c>
      <c r="F326" s="2">
        <v>7.1975259795867302E-2</v>
      </c>
      <c r="G326" t="s">
        <v>153</v>
      </c>
    </row>
    <row r="327" spans="1:7" x14ac:dyDescent="0.2">
      <c r="A327" t="s">
        <v>152</v>
      </c>
      <c r="B327" t="s">
        <v>153</v>
      </c>
      <c r="C327" t="s">
        <v>27</v>
      </c>
      <c r="D327">
        <v>250.8</v>
      </c>
      <c r="E327">
        <v>522679.6</v>
      </c>
      <c r="F327" s="2">
        <v>4.7983506530578202E-2</v>
      </c>
      <c r="G327" t="s">
        <v>153</v>
      </c>
    </row>
    <row r="328" spans="1:7" x14ac:dyDescent="0.2">
      <c r="A328" t="s">
        <v>152</v>
      </c>
      <c r="B328" t="s">
        <v>153</v>
      </c>
      <c r="C328" t="s">
        <v>157</v>
      </c>
      <c r="D328">
        <v>250.8</v>
      </c>
      <c r="E328">
        <v>522679.6</v>
      </c>
      <c r="F328" s="2">
        <v>4.7983506530578202E-2</v>
      </c>
      <c r="G328" t="s">
        <v>153</v>
      </c>
    </row>
    <row r="329" spans="1:7" x14ac:dyDescent="0.2">
      <c r="A329" t="s">
        <v>158</v>
      </c>
      <c r="B329" t="s">
        <v>159</v>
      </c>
      <c r="C329" t="s">
        <v>40</v>
      </c>
      <c r="D329">
        <v>266716.5</v>
      </c>
      <c r="E329">
        <v>676669</v>
      </c>
      <c r="F329" s="2">
        <v>39.4160956095225</v>
      </c>
      <c r="G329" t="s">
        <v>159</v>
      </c>
    </row>
    <row r="330" spans="1:7" x14ac:dyDescent="0.2">
      <c r="A330" t="s">
        <v>158</v>
      </c>
      <c r="B330" t="s">
        <v>159</v>
      </c>
      <c r="C330" t="s">
        <v>144</v>
      </c>
      <c r="D330">
        <v>213373.2</v>
      </c>
      <c r="E330">
        <v>676669</v>
      </c>
      <c r="F330" s="2">
        <v>31.532876487618001</v>
      </c>
      <c r="G330" t="s">
        <v>159</v>
      </c>
    </row>
    <row r="331" spans="1:7" x14ac:dyDescent="0.2">
      <c r="A331" t="s">
        <v>158</v>
      </c>
      <c r="B331" t="s">
        <v>159</v>
      </c>
      <c r="C331" t="s">
        <v>56</v>
      </c>
      <c r="D331">
        <v>98571.69</v>
      </c>
      <c r="E331">
        <v>676669</v>
      </c>
      <c r="F331" s="2">
        <v>14.5671945958807</v>
      </c>
      <c r="G331" t="s">
        <v>159</v>
      </c>
    </row>
    <row r="332" spans="1:7" x14ac:dyDescent="0.2">
      <c r="A332" t="s">
        <v>158</v>
      </c>
      <c r="B332" t="s">
        <v>159</v>
      </c>
      <c r="C332" t="s">
        <v>145</v>
      </c>
      <c r="D332">
        <v>32806.5</v>
      </c>
      <c r="E332">
        <v>676669</v>
      </c>
      <c r="F332" s="2">
        <v>4.8482345134770499</v>
      </c>
      <c r="G332" t="s">
        <v>159</v>
      </c>
    </row>
    <row r="333" spans="1:7" x14ac:dyDescent="0.2">
      <c r="A333" t="s">
        <v>158</v>
      </c>
      <c r="B333" t="s">
        <v>159</v>
      </c>
      <c r="C333" t="s">
        <v>160</v>
      </c>
      <c r="D333">
        <v>16002.99</v>
      </c>
      <c r="E333">
        <v>676669</v>
      </c>
      <c r="F333" s="2">
        <v>2.3649657365713499</v>
      </c>
      <c r="G333" t="s">
        <v>159</v>
      </c>
    </row>
    <row r="334" spans="1:7" x14ac:dyDescent="0.2">
      <c r="A334" t="s">
        <v>158</v>
      </c>
      <c r="B334" t="s">
        <v>159</v>
      </c>
      <c r="C334" t="s">
        <v>41</v>
      </c>
      <c r="D334">
        <v>15800.65</v>
      </c>
      <c r="E334">
        <v>676669</v>
      </c>
      <c r="F334" s="2">
        <v>2.3350633766287499</v>
      </c>
      <c r="G334" t="s">
        <v>159</v>
      </c>
    </row>
    <row r="335" spans="1:7" x14ac:dyDescent="0.2">
      <c r="A335" t="s">
        <v>158</v>
      </c>
      <c r="B335" t="s">
        <v>159</v>
      </c>
      <c r="C335" t="s">
        <v>121</v>
      </c>
      <c r="D335">
        <v>10719.09</v>
      </c>
      <c r="E335">
        <v>676669</v>
      </c>
      <c r="F335" s="2">
        <v>1.5840965080416001</v>
      </c>
      <c r="G335" t="s">
        <v>159</v>
      </c>
    </row>
    <row r="336" spans="1:7" x14ac:dyDescent="0.2">
      <c r="A336" t="s">
        <v>158</v>
      </c>
      <c r="B336" t="s">
        <v>159</v>
      </c>
      <c r="C336" t="s">
        <v>59</v>
      </c>
      <c r="D336">
        <v>10668.66</v>
      </c>
      <c r="E336">
        <v>676669</v>
      </c>
      <c r="F336" s="2">
        <v>1.5766438243809</v>
      </c>
      <c r="G336" t="s">
        <v>159</v>
      </c>
    </row>
    <row r="337" spans="1:7" x14ac:dyDescent="0.2">
      <c r="A337" t="s">
        <v>158</v>
      </c>
      <c r="B337" t="s">
        <v>159</v>
      </c>
      <c r="C337" t="s">
        <v>161</v>
      </c>
      <c r="D337">
        <v>10668.66</v>
      </c>
      <c r="E337">
        <v>676669</v>
      </c>
      <c r="F337" s="2">
        <v>1.5766438243809</v>
      </c>
      <c r="G337" t="s">
        <v>159</v>
      </c>
    </row>
    <row r="338" spans="1:7" x14ac:dyDescent="0.2">
      <c r="A338" t="s">
        <v>158</v>
      </c>
      <c r="B338" t="s">
        <v>159</v>
      </c>
      <c r="C338" t="s">
        <v>60</v>
      </c>
      <c r="D338">
        <v>718.66</v>
      </c>
      <c r="E338">
        <v>676669</v>
      </c>
      <c r="F338" s="2">
        <v>0.106205545104032</v>
      </c>
      <c r="G338" t="s">
        <v>159</v>
      </c>
    </row>
    <row r="339" spans="1:7" x14ac:dyDescent="0.2">
      <c r="A339" t="s">
        <v>158</v>
      </c>
      <c r="B339" t="s">
        <v>159</v>
      </c>
      <c r="C339" t="s">
        <v>49</v>
      </c>
      <c r="D339">
        <v>622.4</v>
      </c>
      <c r="E339">
        <v>676669</v>
      </c>
      <c r="F339" s="2">
        <v>9.1979978394163206E-2</v>
      </c>
      <c r="G339" t="s">
        <v>159</v>
      </c>
    </row>
    <row r="340" spans="1:7" x14ac:dyDescent="0.2">
      <c r="A340" t="s">
        <v>162</v>
      </c>
      <c r="B340" t="s">
        <v>163</v>
      </c>
      <c r="C340" t="s">
        <v>32</v>
      </c>
      <c r="D340">
        <v>10297</v>
      </c>
      <c r="E340">
        <v>10297</v>
      </c>
      <c r="F340" s="2">
        <v>100</v>
      </c>
      <c r="G340" t="s">
        <v>163</v>
      </c>
    </row>
    <row r="341" spans="1:7" x14ac:dyDescent="0.2">
      <c r="A341" t="s">
        <v>164</v>
      </c>
      <c r="B341" t="s">
        <v>165</v>
      </c>
      <c r="C341" t="s">
        <v>24</v>
      </c>
      <c r="D341">
        <v>7754549.0499999998</v>
      </c>
      <c r="E341">
        <v>26279267.620000001</v>
      </c>
      <c r="F341" s="2">
        <v>29.508238822068101</v>
      </c>
      <c r="G341" t="s">
        <v>165</v>
      </c>
    </row>
    <row r="342" spans="1:7" x14ac:dyDescent="0.2">
      <c r="A342" t="s">
        <v>164</v>
      </c>
      <c r="B342" t="s">
        <v>165</v>
      </c>
      <c r="C342" t="s">
        <v>69</v>
      </c>
      <c r="D342">
        <v>5050071.3499999996</v>
      </c>
      <c r="E342">
        <v>26279267.620000001</v>
      </c>
      <c r="F342" s="2">
        <v>19.216940985663602</v>
      </c>
      <c r="G342" t="s">
        <v>165</v>
      </c>
    </row>
    <row r="343" spans="1:7" x14ac:dyDescent="0.2">
      <c r="A343" t="s">
        <v>164</v>
      </c>
      <c r="B343" t="s">
        <v>165</v>
      </c>
      <c r="C343" t="s">
        <v>21</v>
      </c>
      <c r="D343">
        <v>4297769.38</v>
      </c>
      <c r="E343">
        <v>26279267.620000001</v>
      </c>
      <c r="F343" s="2">
        <v>16.354220529072698</v>
      </c>
      <c r="G343" t="s">
        <v>165</v>
      </c>
    </row>
    <row r="344" spans="1:7" x14ac:dyDescent="0.2">
      <c r="A344" t="s">
        <v>164</v>
      </c>
      <c r="B344" t="s">
        <v>165</v>
      </c>
      <c r="C344" t="s">
        <v>70</v>
      </c>
      <c r="D344">
        <v>3550604.36</v>
      </c>
      <c r="E344">
        <v>26279267.620000001</v>
      </c>
      <c r="F344" s="2">
        <v>13.511047611151</v>
      </c>
      <c r="G344" t="s">
        <v>165</v>
      </c>
    </row>
    <row r="345" spans="1:7" x14ac:dyDescent="0.2">
      <c r="A345" t="s">
        <v>164</v>
      </c>
      <c r="B345" t="s">
        <v>165</v>
      </c>
      <c r="C345" t="s">
        <v>76</v>
      </c>
      <c r="D345">
        <v>2226269.52</v>
      </c>
      <c r="E345">
        <v>26279267.620000001</v>
      </c>
      <c r="F345" s="2">
        <v>8.4715812943952997</v>
      </c>
      <c r="G345" t="s">
        <v>165</v>
      </c>
    </row>
    <row r="346" spans="1:7" x14ac:dyDescent="0.2">
      <c r="A346" t="s">
        <v>164</v>
      </c>
      <c r="B346" t="s">
        <v>165</v>
      </c>
      <c r="C346" t="s">
        <v>72</v>
      </c>
      <c r="D346">
        <v>1062784.8</v>
      </c>
      <c r="E346">
        <v>26279267.620000001</v>
      </c>
      <c r="F346" s="2">
        <v>4.0441948967830497</v>
      </c>
      <c r="G346" t="s">
        <v>165</v>
      </c>
    </row>
    <row r="347" spans="1:7" x14ac:dyDescent="0.2">
      <c r="A347" t="s">
        <v>164</v>
      </c>
      <c r="B347" t="s">
        <v>165</v>
      </c>
      <c r="C347" t="s">
        <v>86</v>
      </c>
      <c r="D347">
        <v>588931.94999999995</v>
      </c>
      <c r="E347">
        <v>26279267.620000001</v>
      </c>
      <c r="F347" s="2">
        <v>2.2410516096414699</v>
      </c>
      <c r="G347" t="s">
        <v>165</v>
      </c>
    </row>
    <row r="348" spans="1:7" x14ac:dyDescent="0.2">
      <c r="A348" t="s">
        <v>164</v>
      </c>
      <c r="B348" t="s">
        <v>165</v>
      </c>
      <c r="C348" t="s">
        <v>75</v>
      </c>
      <c r="D348">
        <v>486951.92</v>
      </c>
      <c r="E348">
        <v>26279267.620000001</v>
      </c>
      <c r="F348" s="2">
        <v>1.8529889304426499</v>
      </c>
      <c r="G348" t="s">
        <v>165</v>
      </c>
    </row>
    <row r="349" spans="1:7" x14ac:dyDescent="0.2">
      <c r="A349" t="s">
        <v>164</v>
      </c>
      <c r="B349" t="s">
        <v>165</v>
      </c>
      <c r="C349" t="s">
        <v>14</v>
      </c>
      <c r="D349">
        <v>459140.19</v>
      </c>
      <c r="E349">
        <v>26279267.620000001</v>
      </c>
      <c r="F349" s="2">
        <v>1.7471574803346801</v>
      </c>
      <c r="G349" t="s">
        <v>165</v>
      </c>
    </row>
    <row r="350" spans="1:7" x14ac:dyDescent="0.2">
      <c r="A350" t="s">
        <v>164</v>
      </c>
      <c r="B350" t="s">
        <v>165</v>
      </c>
      <c r="C350" t="s">
        <v>91</v>
      </c>
      <c r="D350">
        <v>142022.03</v>
      </c>
      <c r="E350">
        <v>26279267.620000001</v>
      </c>
      <c r="F350" s="2">
        <v>0.540433744401283</v>
      </c>
      <c r="G350" t="s">
        <v>165</v>
      </c>
    </row>
    <row r="351" spans="1:7" x14ac:dyDescent="0.2">
      <c r="A351" t="s">
        <v>164</v>
      </c>
      <c r="B351" t="s">
        <v>165</v>
      </c>
      <c r="C351" t="s">
        <v>13</v>
      </c>
      <c r="D351">
        <v>137777.71</v>
      </c>
      <c r="E351">
        <v>26279267.620000001</v>
      </c>
      <c r="F351" s="2">
        <v>0.52428291378692504</v>
      </c>
      <c r="G351" t="s">
        <v>165</v>
      </c>
    </row>
    <row r="352" spans="1:7" x14ac:dyDescent="0.2">
      <c r="A352" t="s">
        <v>164</v>
      </c>
      <c r="B352" t="s">
        <v>165</v>
      </c>
      <c r="C352" t="s">
        <v>25</v>
      </c>
      <c r="D352">
        <v>74617.2</v>
      </c>
      <c r="E352">
        <v>26279267.620000001</v>
      </c>
      <c r="F352" s="2">
        <v>0.28393941976987302</v>
      </c>
      <c r="G352" t="s">
        <v>165</v>
      </c>
    </row>
    <row r="353" spans="1:7" x14ac:dyDescent="0.2">
      <c r="A353" t="s">
        <v>164</v>
      </c>
      <c r="B353" t="s">
        <v>165</v>
      </c>
      <c r="C353" t="s">
        <v>42</v>
      </c>
      <c r="D353">
        <v>60023.7</v>
      </c>
      <c r="E353">
        <v>26279267.620000001</v>
      </c>
      <c r="F353" s="2">
        <v>0.22840705025705699</v>
      </c>
      <c r="G353" t="s">
        <v>165</v>
      </c>
    </row>
    <row r="354" spans="1:7" x14ac:dyDescent="0.2">
      <c r="A354" t="s">
        <v>164</v>
      </c>
      <c r="B354" t="s">
        <v>165</v>
      </c>
      <c r="C354" t="s">
        <v>166</v>
      </c>
      <c r="D354">
        <v>55914.3</v>
      </c>
      <c r="E354">
        <v>26279267.620000001</v>
      </c>
      <c r="F354" s="2">
        <v>0.21276962816667699</v>
      </c>
      <c r="G354" t="s">
        <v>165</v>
      </c>
    </row>
    <row r="355" spans="1:7" x14ac:dyDescent="0.2">
      <c r="A355" t="s">
        <v>164</v>
      </c>
      <c r="B355" t="s">
        <v>165</v>
      </c>
      <c r="C355" t="s">
        <v>35</v>
      </c>
      <c r="D355">
        <v>53149.82</v>
      </c>
      <c r="E355">
        <v>26279267.620000001</v>
      </c>
      <c r="F355" s="2">
        <v>0.20225000471303101</v>
      </c>
      <c r="G355" t="s">
        <v>165</v>
      </c>
    </row>
    <row r="356" spans="1:7" x14ac:dyDescent="0.2">
      <c r="A356" t="s">
        <v>164</v>
      </c>
      <c r="B356" t="s">
        <v>165</v>
      </c>
      <c r="C356" t="s">
        <v>32</v>
      </c>
      <c r="D356">
        <v>50278</v>
      </c>
      <c r="E356">
        <v>26279267.620000001</v>
      </c>
      <c r="F356" s="2">
        <v>0.19132192238772899</v>
      </c>
      <c r="G356" t="s">
        <v>165</v>
      </c>
    </row>
    <row r="357" spans="1:7" x14ac:dyDescent="0.2">
      <c r="A357" t="s">
        <v>164</v>
      </c>
      <c r="B357" t="s">
        <v>165</v>
      </c>
      <c r="C357" t="s">
        <v>167</v>
      </c>
      <c r="D357">
        <v>43827.3</v>
      </c>
      <c r="E357">
        <v>26279267.620000001</v>
      </c>
      <c r="F357" s="2">
        <v>0.16677519569322</v>
      </c>
      <c r="G357" t="s">
        <v>165</v>
      </c>
    </row>
    <row r="358" spans="1:7" x14ac:dyDescent="0.2">
      <c r="A358" t="s">
        <v>164</v>
      </c>
      <c r="B358" t="s">
        <v>165</v>
      </c>
      <c r="C358" t="s">
        <v>90</v>
      </c>
      <c r="D358">
        <v>43778.49</v>
      </c>
      <c r="E358">
        <v>26279267.620000001</v>
      </c>
      <c r="F358" s="2">
        <v>0.16658945992346499</v>
      </c>
      <c r="G358" t="s">
        <v>165</v>
      </c>
    </row>
    <row r="359" spans="1:7" x14ac:dyDescent="0.2">
      <c r="A359" t="s">
        <v>164</v>
      </c>
      <c r="B359" t="s">
        <v>165</v>
      </c>
      <c r="C359" t="s">
        <v>168</v>
      </c>
      <c r="D359">
        <v>43259.4</v>
      </c>
      <c r="E359">
        <v>26279267.620000001</v>
      </c>
      <c r="F359" s="2">
        <v>0.164614176565093</v>
      </c>
      <c r="G359" t="s">
        <v>165</v>
      </c>
    </row>
    <row r="360" spans="1:7" x14ac:dyDescent="0.2">
      <c r="A360" t="s">
        <v>164</v>
      </c>
      <c r="B360" t="s">
        <v>165</v>
      </c>
      <c r="C360" t="s">
        <v>26</v>
      </c>
      <c r="D360">
        <v>31085.91</v>
      </c>
      <c r="E360">
        <v>26279267.620000001</v>
      </c>
      <c r="F360" s="2">
        <v>0.1182906253306</v>
      </c>
      <c r="G360" t="s">
        <v>165</v>
      </c>
    </row>
    <row r="361" spans="1:7" x14ac:dyDescent="0.2">
      <c r="A361" t="s">
        <v>164</v>
      </c>
      <c r="B361" t="s">
        <v>165</v>
      </c>
      <c r="C361" t="s">
        <v>12</v>
      </c>
      <c r="D361">
        <v>27933.19</v>
      </c>
      <c r="E361">
        <v>26279267.620000001</v>
      </c>
      <c r="F361" s="2">
        <v>0.106293639548544</v>
      </c>
      <c r="G361" t="s">
        <v>165</v>
      </c>
    </row>
    <row r="362" spans="1:7" x14ac:dyDescent="0.2">
      <c r="A362" t="s">
        <v>164</v>
      </c>
      <c r="B362" t="s">
        <v>165</v>
      </c>
      <c r="C362" t="s">
        <v>48</v>
      </c>
      <c r="D362">
        <v>11243.4</v>
      </c>
      <c r="E362">
        <v>26279267.620000001</v>
      </c>
      <c r="F362" s="2">
        <v>4.2784297350216598E-2</v>
      </c>
      <c r="G362" t="s">
        <v>165</v>
      </c>
    </row>
    <row r="363" spans="1:7" x14ac:dyDescent="0.2">
      <c r="A363" t="s">
        <v>164</v>
      </c>
      <c r="B363" t="s">
        <v>165</v>
      </c>
      <c r="C363" t="s">
        <v>169</v>
      </c>
      <c r="D363">
        <v>7755</v>
      </c>
      <c r="E363">
        <v>26279267.620000001</v>
      </c>
      <c r="F363" s="2">
        <v>2.95099548135733E-2</v>
      </c>
      <c r="G363" t="s">
        <v>165</v>
      </c>
    </row>
    <row r="364" spans="1:7" x14ac:dyDescent="0.2">
      <c r="A364" t="s">
        <v>164</v>
      </c>
      <c r="B364" t="s">
        <v>165</v>
      </c>
      <c r="C364" t="s">
        <v>98</v>
      </c>
      <c r="D364">
        <v>6639.45</v>
      </c>
      <c r="E364">
        <v>26279267.620000001</v>
      </c>
      <c r="F364" s="2">
        <v>2.52649734992881E-2</v>
      </c>
      <c r="G364" t="s">
        <v>165</v>
      </c>
    </row>
    <row r="365" spans="1:7" x14ac:dyDescent="0.2">
      <c r="A365" t="s">
        <v>164</v>
      </c>
      <c r="B365" t="s">
        <v>165</v>
      </c>
      <c r="C365" t="s">
        <v>88</v>
      </c>
      <c r="D365">
        <v>5926.1</v>
      </c>
      <c r="E365">
        <v>26279267.620000001</v>
      </c>
      <c r="F365" s="2">
        <v>2.2550476237358699E-2</v>
      </c>
      <c r="G365" t="s">
        <v>165</v>
      </c>
    </row>
    <row r="366" spans="1:7" x14ac:dyDescent="0.2">
      <c r="A366" t="s">
        <v>164</v>
      </c>
      <c r="B366" t="s">
        <v>165</v>
      </c>
      <c r="C366" t="s">
        <v>36</v>
      </c>
      <c r="D366">
        <v>4689.6899999999996</v>
      </c>
      <c r="E366">
        <v>26279267.620000001</v>
      </c>
      <c r="F366" s="2">
        <v>1.78455886511498E-2</v>
      </c>
      <c r="G366" t="s">
        <v>165</v>
      </c>
    </row>
    <row r="367" spans="1:7" x14ac:dyDescent="0.2">
      <c r="A367" t="s">
        <v>164</v>
      </c>
      <c r="B367" t="s">
        <v>165</v>
      </c>
      <c r="C367" t="s">
        <v>19</v>
      </c>
      <c r="D367">
        <v>1708.64</v>
      </c>
      <c r="E367">
        <v>26279267.620000001</v>
      </c>
      <c r="F367" s="2">
        <v>6.5018554729418298E-3</v>
      </c>
      <c r="G367" t="s">
        <v>165</v>
      </c>
    </row>
    <row r="368" spans="1:7" x14ac:dyDescent="0.2">
      <c r="A368" t="s">
        <v>164</v>
      </c>
      <c r="B368" t="s">
        <v>165</v>
      </c>
      <c r="C368" t="s">
        <v>10</v>
      </c>
      <c r="D368">
        <v>565.77</v>
      </c>
      <c r="E368">
        <v>26279267.620000001</v>
      </c>
      <c r="F368" s="2">
        <v>2.1529138794165498E-3</v>
      </c>
      <c r="G368" t="s">
        <v>165</v>
      </c>
    </row>
    <row r="369" spans="1:7" x14ac:dyDescent="0.2">
      <c r="A369" t="s">
        <v>170</v>
      </c>
      <c r="B369" t="s">
        <v>171</v>
      </c>
      <c r="C369" t="s">
        <v>161</v>
      </c>
      <c r="D369">
        <v>86179.199999999997</v>
      </c>
      <c r="E369">
        <v>168168.6</v>
      </c>
      <c r="F369" s="2">
        <v>51.245714122612704</v>
      </c>
      <c r="G369" t="s">
        <v>171</v>
      </c>
    </row>
    <row r="370" spans="1:7" x14ac:dyDescent="0.2">
      <c r="A370" t="s">
        <v>170</v>
      </c>
      <c r="B370" t="s">
        <v>171</v>
      </c>
      <c r="C370" t="s">
        <v>172</v>
      </c>
      <c r="D370">
        <v>51438.3</v>
      </c>
      <c r="E370">
        <v>168168.6</v>
      </c>
      <c r="F370" s="2">
        <v>30.587339134654201</v>
      </c>
      <c r="G370" t="s">
        <v>171</v>
      </c>
    </row>
    <row r="371" spans="1:7" x14ac:dyDescent="0.2">
      <c r="A371" t="s">
        <v>170</v>
      </c>
      <c r="B371" t="s">
        <v>171</v>
      </c>
      <c r="C371" t="s">
        <v>173</v>
      </c>
      <c r="D371">
        <v>28532.7</v>
      </c>
      <c r="E371">
        <v>168168.6</v>
      </c>
      <c r="F371" s="2">
        <v>16.96672268188</v>
      </c>
      <c r="G371" t="s">
        <v>171</v>
      </c>
    </row>
    <row r="372" spans="1:7" x14ac:dyDescent="0.2">
      <c r="A372" t="s">
        <v>170</v>
      </c>
      <c r="B372" t="s">
        <v>171</v>
      </c>
      <c r="C372" t="s">
        <v>16</v>
      </c>
      <c r="D372">
        <v>2018.4</v>
      </c>
      <c r="E372">
        <v>168168.6</v>
      </c>
      <c r="F372" s="2">
        <v>1.20022406085322</v>
      </c>
      <c r="G372" t="s">
        <v>171</v>
      </c>
    </row>
    <row r="373" spans="1:7" x14ac:dyDescent="0.2">
      <c r="A373" t="s">
        <v>174</v>
      </c>
      <c r="B373" t="s">
        <v>176</v>
      </c>
      <c r="C373" t="s">
        <v>175</v>
      </c>
      <c r="D373">
        <v>236626.55</v>
      </c>
      <c r="E373">
        <v>398617.25</v>
      </c>
      <c r="F373" s="2">
        <v>59.361843974388997</v>
      </c>
      <c r="G373" t="s">
        <v>176</v>
      </c>
    </row>
    <row r="374" spans="1:7" x14ac:dyDescent="0.2">
      <c r="A374" t="s">
        <v>174</v>
      </c>
      <c r="B374" t="s">
        <v>176</v>
      </c>
      <c r="C374" t="s">
        <v>177</v>
      </c>
      <c r="D374">
        <v>145961.70000000001</v>
      </c>
      <c r="E374">
        <v>398617.25</v>
      </c>
      <c r="F374" s="2">
        <v>36.617005410578699</v>
      </c>
      <c r="G374" t="s">
        <v>176</v>
      </c>
    </row>
    <row r="375" spans="1:7" x14ac:dyDescent="0.2">
      <c r="A375" t="s">
        <v>174</v>
      </c>
      <c r="B375" t="s">
        <v>176</v>
      </c>
      <c r="C375" t="s">
        <v>16</v>
      </c>
      <c r="D375">
        <v>16029</v>
      </c>
      <c r="E375">
        <v>398617.25</v>
      </c>
      <c r="F375" s="2">
        <v>4.0211506150323402</v>
      </c>
      <c r="G375" t="s">
        <v>176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1E8B8-5637-EE47-A258-0F27DD2DFDB0}">
  <dimension ref="A1:I300"/>
  <sheetViews>
    <sheetView topLeftCell="A273" workbookViewId="0">
      <selection activeCell="I2" sqref="I2"/>
    </sheetView>
  </sheetViews>
  <sheetFormatPr baseColWidth="10" defaultRowHeight="16" x14ac:dyDescent="0.2"/>
  <cols>
    <col min="1" max="1" width="12.6640625" bestFit="1" customWidth="1"/>
    <col min="2" max="2" width="25.83203125" bestFit="1" customWidth="1"/>
    <col min="3" max="3" width="10.33203125" bestFit="1" customWidth="1"/>
    <col min="4" max="4" width="14" bestFit="1" customWidth="1"/>
    <col min="5" max="5" width="13.6640625" bestFit="1" customWidth="1"/>
    <col min="6" max="6" width="25.6640625" bestFit="1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9" x14ac:dyDescent="0.2">
      <c r="A2" t="s">
        <v>164</v>
      </c>
      <c r="B2" t="s">
        <v>21</v>
      </c>
      <c r="C2">
        <v>2162.7600000000002</v>
      </c>
      <c r="D2">
        <v>43399.25</v>
      </c>
      <c r="E2">
        <v>4.9834040910845196</v>
      </c>
      <c r="F2" t="s">
        <v>165</v>
      </c>
      <c r="G2">
        <f>SUM(C2:C300)</f>
        <v>21352494.84</v>
      </c>
      <c r="H2">
        <f>G2*0.0001</f>
        <v>2135.2494839999999</v>
      </c>
      <c r="I2">
        <v>2135.2494839999999</v>
      </c>
    </row>
    <row r="3" spans="1:9" x14ac:dyDescent="0.2">
      <c r="A3" t="s">
        <v>125</v>
      </c>
      <c r="B3" t="s">
        <v>21</v>
      </c>
      <c r="C3">
        <v>10.54</v>
      </c>
      <c r="D3">
        <v>100233.7</v>
      </c>
      <c r="E3">
        <v>1.05154254507217E-2</v>
      </c>
      <c r="F3" t="s">
        <v>126</v>
      </c>
    </row>
    <row r="4" spans="1:9" x14ac:dyDescent="0.2">
      <c r="A4" t="s">
        <v>37</v>
      </c>
      <c r="B4" t="s">
        <v>61</v>
      </c>
      <c r="C4">
        <v>49902.3</v>
      </c>
      <c r="D4">
        <v>2077309.02</v>
      </c>
      <c r="E4">
        <v>2.4022569352729199</v>
      </c>
      <c r="F4" t="s">
        <v>39</v>
      </c>
    </row>
    <row r="5" spans="1:9" x14ac:dyDescent="0.2">
      <c r="A5" t="s">
        <v>158</v>
      </c>
      <c r="B5" t="s">
        <v>213</v>
      </c>
      <c r="C5">
        <v>339</v>
      </c>
      <c r="D5">
        <v>789594.15</v>
      </c>
      <c r="E5">
        <v>4.2933448785049899E-2</v>
      </c>
      <c r="F5" t="s">
        <v>159</v>
      </c>
    </row>
    <row r="6" spans="1:9" x14ac:dyDescent="0.2">
      <c r="A6" t="s">
        <v>83</v>
      </c>
      <c r="B6" t="s">
        <v>30</v>
      </c>
      <c r="C6">
        <v>6.4</v>
      </c>
      <c r="D6">
        <v>348435.5</v>
      </c>
      <c r="E6">
        <v>1.83678184341148E-3</v>
      </c>
      <c r="F6" t="s">
        <v>85</v>
      </c>
    </row>
    <row r="7" spans="1:9" x14ac:dyDescent="0.2">
      <c r="A7" t="s">
        <v>174</v>
      </c>
      <c r="B7" t="s">
        <v>195</v>
      </c>
      <c r="C7">
        <v>748.68</v>
      </c>
      <c r="D7">
        <v>2984539.01</v>
      </c>
      <c r="E7">
        <v>2.50852810933773E-2</v>
      </c>
      <c r="F7" t="s">
        <v>176</v>
      </c>
    </row>
    <row r="8" spans="1:9" x14ac:dyDescent="0.2">
      <c r="A8" t="s">
        <v>191</v>
      </c>
      <c r="B8" t="s">
        <v>186</v>
      </c>
      <c r="C8">
        <v>98939.199999999997</v>
      </c>
      <c r="D8">
        <v>504212.93</v>
      </c>
      <c r="E8">
        <v>19.622503532386599</v>
      </c>
      <c r="F8" t="s">
        <v>192</v>
      </c>
    </row>
    <row r="9" spans="1:9" x14ac:dyDescent="0.2">
      <c r="A9" t="s">
        <v>170</v>
      </c>
      <c r="B9" t="s">
        <v>186</v>
      </c>
      <c r="C9">
        <v>19823.7</v>
      </c>
      <c r="D9">
        <v>2257669.4300000002</v>
      </c>
      <c r="E9">
        <v>0.87806034561933199</v>
      </c>
      <c r="F9" t="s">
        <v>171</v>
      </c>
    </row>
    <row r="10" spans="1:9" x14ac:dyDescent="0.2">
      <c r="A10" t="s">
        <v>142</v>
      </c>
      <c r="B10" t="s">
        <v>186</v>
      </c>
      <c r="C10">
        <v>1700.25</v>
      </c>
      <c r="D10">
        <v>1438750.2</v>
      </c>
      <c r="E10">
        <v>0.11817548313807399</v>
      </c>
      <c r="F10" t="s">
        <v>143</v>
      </c>
    </row>
    <row r="11" spans="1:9" x14ac:dyDescent="0.2">
      <c r="A11" t="s">
        <v>37</v>
      </c>
      <c r="B11" t="s">
        <v>186</v>
      </c>
      <c r="C11">
        <v>125.5</v>
      </c>
      <c r="D11">
        <v>2077309.02</v>
      </c>
      <c r="E11">
        <v>6.0414699397974003E-3</v>
      </c>
      <c r="F11" t="s">
        <v>39</v>
      </c>
    </row>
    <row r="12" spans="1:9" x14ac:dyDescent="0.2">
      <c r="A12" t="s">
        <v>158</v>
      </c>
      <c r="B12" t="s">
        <v>214</v>
      </c>
      <c r="C12">
        <v>339</v>
      </c>
      <c r="D12">
        <v>789594.15</v>
      </c>
      <c r="E12">
        <v>4.2933448785049899E-2</v>
      </c>
      <c r="F12" t="s">
        <v>159</v>
      </c>
    </row>
    <row r="13" spans="1:9" x14ac:dyDescent="0.2">
      <c r="A13" t="s">
        <v>142</v>
      </c>
      <c r="B13" t="s">
        <v>140</v>
      </c>
      <c r="C13">
        <v>783.6</v>
      </c>
      <c r="D13">
        <v>1438750.2</v>
      </c>
      <c r="E13">
        <v>5.44639368251695E-2</v>
      </c>
      <c r="F13" t="s">
        <v>143</v>
      </c>
    </row>
    <row r="14" spans="1:9" x14ac:dyDescent="0.2">
      <c r="A14" t="s">
        <v>191</v>
      </c>
      <c r="B14" t="s">
        <v>112</v>
      </c>
      <c r="C14">
        <v>25880.799999999999</v>
      </c>
      <c r="D14">
        <v>504212.93</v>
      </c>
      <c r="E14">
        <v>5.1329108121047202</v>
      </c>
      <c r="F14" t="s">
        <v>192</v>
      </c>
    </row>
    <row r="15" spans="1:9" x14ac:dyDescent="0.2">
      <c r="A15" t="s">
        <v>37</v>
      </c>
      <c r="B15" t="s">
        <v>112</v>
      </c>
      <c r="C15">
        <v>32.85</v>
      </c>
      <c r="D15">
        <v>2077309.02</v>
      </c>
      <c r="E15">
        <v>1.58137280894299E-3</v>
      </c>
      <c r="F15" t="s">
        <v>39</v>
      </c>
    </row>
    <row r="16" spans="1:9" x14ac:dyDescent="0.2">
      <c r="A16" t="s">
        <v>170</v>
      </c>
      <c r="B16" t="s">
        <v>16</v>
      </c>
      <c r="C16">
        <v>27120.5</v>
      </c>
      <c r="D16">
        <v>2257669.4300000002</v>
      </c>
      <c r="E16">
        <v>1.2012608949575101</v>
      </c>
      <c r="F16" t="s">
        <v>171</v>
      </c>
    </row>
    <row r="17" spans="1:6" x14ac:dyDescent="0.2">
      <c r="A17" t="s">
        <v>174</v>
      </c>
      <c r="B17" t="s">
        <v>16</v>
      </c>
      <c r="C17">
        <v>19193.18</v>
      </c>
      <c r="D17">
        <v>2984539.01</v>
      </c>
      <c r="E17">
        <v>0.64308692014717606</v>
      </c>
      <c r="F17" t="s">
        <v>176</v>
      </c>
    </row>
    <row r="18" spans="1:6" x14ac:dyDescent="0.2">
      <c r="A18" t="s">
        <v>142</v>
      </c>
      <c r="B18" t="s">
        <v>16</v>
      </c>
      <c r="C18">
        <v>14473.6</v>
      </c>
      <c r="D18">
        <v>1438750.2</v>
      </c>
      <c r="E18">
        <v>1.00598422158343</v>
      </c>
      <c r="F18" t="s">
        <v>143</v>
      </c>
    </row>
    <row r="19" spans="1:6" x14ac:dyDescent="0.2">
      <c r="A19" t="s">
        <v>158</v>
      </c>
      <c r="B19" t="s">
        <v>16</v>
      </c>
      <c r="C19">
        <v>9626.65</v>
      </c>
      <c r="D19">
        <v>789594.15</v>
      </c>
      <c r="E19">
        <v>1.21918963052095</v>
      </c>
      <c r="F19" t="s">
        <v>159</v>
      </c>
    </row>
    <row r="20" spans="1:6" x14ac:dyDescent="0.2">
      <c r="A20" t="s">
        <v>180</v>
      </c>
      <c r="B20" t="s">
        <v>16</v>
      </c>
      <c r="C20">
        <v>7339.93</v>
      </c>
      <c r="D20">
        <v>1164481.73</v>
      </c>
      <c r="E20">
        <v>0.63031731721544504</v>
      </c>
      <c r="F20" t="s">
        <v>181</v>
      </c>
    </row>
    <row r="21" spans="1:6" x14ac:dyDescent="0.2">
      <c r="A21" t="s">
        <v>37</v>
      </c>
      <c r="B21" t="s">
        <v>16</v>
      </c>
      <c r="C21">
        <v>5190.99</v>
      </c>
      <c r="D21">
        <v>2077309.02</v>
      </c>
      <c r="E21">
        <v>0.24989011986286</v>
      </c>
      <c r="F21" t="s">
        <v>39</v>
      </c>
    </row>
    <row r="22" spans="1:6" x14ac:dyDescent="0.2">
      <c r="A22" t="s">
        <v>191</v>
      </c>
      <c r="B22" t="s">
        <v>16</v>
      </c>
      <c r="C22">
        <v>4941.33</v>
      </c>
      <c r="D22">
        <v>504212.93</v>
      </c>
      <c r="E22">
        <v>0.98000858486512799</v>
      </c>
      <c r="F22" t="s">
        <v>192</v>
      </c>
    </row>
    <row r="23" spans="1:6" x14ac:dyDescent="0.2">
      <c r="A23" t="s">
        <v>101</v>
      </c>
      <c r="B23" t="s">
        <v>16</v>
      </c>
      <c r="C23">
        <v>3027.05</v>
      </c>
      <c r="D23">
        <v>7225589.46</v>
      </c>
      <c r="E23">
        <v>4.18934678860097E-2</v>
      </c>
      <c r="F23" t="s">
        <v>102</v>
      </c>
    </row>
    <row r="24" spans="1:6" x14ac:dyDescent="0.2">
      <c r="A24" t="s">
        <v>147</v>
      </c>
      <c r="B24" t="s">
        <v>16</v>
      </c>
      <c r="C24">
        <v>632.1</v>
      </c>
      <c r="D24">
        <v>566867.48</v>
      </c>
      <c r="E24">
        <v>0.11150754317393501</v>
      </c>
      <c r="F24" t="s">
        <v>148</v>
      </c>
    </row>
    <row r="25" spans="1:6" x14ac:dyDescent="0.2">
      <c r="A25" t="s">
        <v>158</v>
      </c>
      <c r="B25" t="s">
        <v>211</v>
      </c>
      <c r="C25">
        <v>8123.4</v>
      </c>
      <c r="D25">
        <v>789594.15</v>
      </c>
      <c r="E25">
        <v>1.02880701433768</v>
      </c>
      <c r="F25" t="s">
        <v>159</v>
      </c>
    </row>
    <row r="26" spans="1:6" x14ac:dyDescent="0.2">
      <c r="A26" t="s">
        <v>37</v>
      </c>
      <c r="B26" t="s">
        <v>200</v>
      </c>
      <c r="C26">
        <v>21.8</v>
      </c>
      <c r="D26">
        <v>2077309.02</v>
      </c>
      <c r="E26">
        <v>1.04943461902457E-3</v>
      </c>
      <c r="F26" t="s">
        <v>39</v>
      </c>
    </row>
    <row r="27" spans="1:6" x14ac:dyDescent="0.2">
      <c r="A27" t="s">
        <v>83</v>
      </c>
      <c r="B27" t="s">
        <v>31</v>
      </c>
      <c r="C27">
        <v>2964.9</v>
      </c>
      <c r="D27">
        <v>348435.5</v>
      </c>
      <c r="E27">
        <v>0.85091788867666995</v>
      </c>
      <c r="F27" t="s">
        <v>85</v>
      </c>
    </row>
    <row r="28" spans="1:6" x14ac:dyDescent="0.2">
      <c r="A28" t="s">
        <v>158</v>
      </c>
      <c r="B28" t="s">
        <v>60</v>
      </c>
      <c r="C28">
        <v>73752.61</v>
      </c>
      <c r="D28">
        <v>789594.15</v>
      </c>
      <c r="E28">
        <v>9.3405719887869001</v>
      </c>
      <c r="F28" t="s">
        <v>159</v>
      </c>
    </row>
    <row r="29" spans="1:6" x14ac:dyDescent="0.2">
      <c r="A29" t="s">
        <v>180</v>
      </c>
      <c r="B29" t="s">
        <v>60</v>
      </c>
      <c r="C29">
        <v>23174.02</v>
      </c>
      <c r="D29">
        <v>1164481.73</v>
      </c>
      <c r="E29">
        <v>1.9900715831754601</v>
      </c>
      <c r="F29" t="s">
        <v>181</v>
      </c>
    </row>
    <row r="30" spans="1:6" x14ac:dyDescent="0.2">
      <c r="A30" t="s">
        <v>174</v>
      </c>
      <c r="B30" t="s">
        <v>60</v>
      </c>
      <c r="C30">
        <v>16562.7</v>
      </c>
      <c r="D30">
        <v>2984539.01</v>
      </c>
      <c r="E30">
        <v>0.55495002559876105</v>
      </c>
      <c r="F30" t="s">
        <v>176</v>
      </c>
    </row>
    <row r="31" spans="1:6" x14ac:dyDescent="0.2">
      <c r="A31" t="s">
        <v>147</v>
      </c>
      <c r="B31" t="s">
        <v>60</v>
      </c>
      <c r="C31">
        <v>11704.09</v>
      </c>
      <c r="D31">
        <v>566867.48</v>
      </c>
      <c r="E31">
        <v>2.0646959673890599</v>
      </c>
      <c r="F31" t="s">
        <v>148</v>
      </c>
    </row>
    <row r="32" spans="1:6" x14ac:dyDescent="0.2">
      <c r="A32" t="s">
        <v>101</v>
      </c>
      <c r="B32" t="s">
        <v>60</v>
      </c>
      <c r="C32">
        <v>5218.71</v>
      </c>
      <c r="D32">
        <v>7225589.46</v>
      </c>
      <c r="E32">
        <v>7.2225387684840894E-2</v>
      </c>
      <c r="F32" t="s">
        <v>102</v>
      </c>
    </row>
    <row r="33" spans="1:6" x14ac:dyDescent="0.2">
      <c r="A33" t="s">
        <v>142</v>
      </c>
      <c r="B33" t="s">
        <v>60</v>
      </c>
      <c r="C33">
        <v>2508.3200000000002</v>
      </c>
      <c r="D33">
        <v>1438750.2</v>
      </c>
      <c r="E33">
        <v>0.17434020165557601</v>
      </c>
      <c r="F33" t="s">
        <v>143</v>
      </c>
    </row>
    <row r="34" spans="1:6" x14ac:dyDescent="0.2">
      <c r="A34" t="s">
        <v>37</v>
      </c>
      <c r="B34" t="s">
        <v>60</v>
      </c>
      <c r="C34">
        <v>454.13</v>
      </c>
      <c r="D34">
        <v>2077309.02</v>
      </c>
      <c r="E34">
        <v>2.1861456125579201E-2</v>
      </c>
      <c r="F34" t="s">
        <v>39</v>
      </c>
    </row>
    <row r="35" spans="1:6" x14ac:dyDescent="0.2">
      <c r="A35" t="s">
        <v>170</v>
      </c>
      <c r="B35" t="s">
        <v>183</v>
      </c>
      <c r="C35">
        <v>6153.6</v>
      </c>
      <c r="D35">
        <v>2257669.4300000002</v>
      </c>
      <c r="E35">
        <v>0.27256426110176801</v>
      </c>
      <c r="F35" t="s">
        <v>171</v>
      </c>
    </row>
    <row r="36" spans="1:6" x14ac:dyDescent="0.2">
      <c r="A36" t="s">
        <v>180</v>
      </c>
      <c r="B36" t="s">
        <v>183</v>
      </c>
      <c r="C36">
        <v>5661.25</v>
      </c>
      <c r="D36">
        <v>1164481.73</v>
      </c>
      <c r="E36">
        <v>0.48616048274110701</v>
      </c>
      <c r="F36" t="s">
        <v>181</v>
      </c>
    </row>
    <row r="37" spans="1:6" x14ac:dyDescent="0.2">
      <c r="A37" t="s">
        <v>174</v>
      </c>
      <c r="B37" t="s">
        <v>183</v>
      </c>
      <c r="C37">
        <v>3447.6</v>
      </c>
      <c r="D37">
        <v>2984539.01</v>
      </c>
      <c r="E37">
        <v>0.115515327105743</v>
      </c>
      <c r="F37" t="s">
        <v>176</v>
      </c>
    </row>
    <row r="38" spans="1:6" x14ac:dyDescent="0.2">
      <c r="A38" t="s">
        <v>174</v>
      </c>
      <c r="B38" t="s">
        <v>175</v>
      </c>
      <c r="C38">
        <v>225758.45</v>
      </c>
      <c r="D38">
        <v>2984539.01</v>
      </c>
      <c r="E38">
        <v>7.5642653436116403</v>
      </c>
      <c r="F38" t="s">
        <v>176</v>
      </c>
    </row>
    <row r="39" spans="1:6" x14ac:dyDescent="0.2">
      <c r="A39" t="s">
        <v>170</v>
      </c>
      <c r="B39" t="s">
        <v>175</v>
      </c>
      <c r="C39">
        <v>75657.600000000006</v>
      </c>
      <c r="D39">
        <v>2257669.4300000002</v>
      </c>
      <c r="E39">
        <v>3.3511371946069199</v>
      </c>
      <c r="F39" t="s">
        <v>171</v>
      </c>
    </row>
    <row r="40" spans="1:6" x14ac:dyDescent="0.2">
      <c r="A40" t="s">
        <v>158</v>
      </c>
      <c r="B40" t="s">
        <v>175</v>
      </c>
      <c r="C40">
        <v>60761.14</v>
      </c>
      <c r="D40">
        <v>789594.15</v>
      </c>
      <c r="E40">
        <v>7.6952368504756503</v>
      </c>
      <c r="F40" t="s">
        <v>159</v>
      </c>
    </row>
    <row r="41" spans="1:6" x14ac:dyDescent="0.2">
      <c r="A41" t="s">
        <v>180</v>
      </c>
      <c r="B41" t="s">
        <v>175</v>
      </c>
      <c r="C41">
        <v>44414.75</v>
      </c>
      <c r="D41">
        <v>1164481.73</v>
      </c>
      <c r="E41">
        <v>3.8141216693884901</v>
      </c>
      <c r="F41" t="s">
        <v>181</v>
      </c>
    </row>
    <row r="42" spans="1:6" x14ac:dyDescent="0.2">
      <c r="A42" t="s">
        <v>125</v>
      </c>
      <c r="B42" t="s">
        <v>128</v>
      </c>
      <c r="C42">
        <v>42.38</v>
      </c>
      <c r="D42">
        <v>100233.7</v>
      </c>
      <c r="E42">
        <v>4.2281188861630403E-2</v>
      </c>
      <c r="F42" t="s">
        <v>126</v>
      </c>
    </row>
    <row r="43" spans="1:6" x14ac:dyDescent="0.2">
      <c r="A43" t="s">
        <v>125</v>
      </c>
      <c r="B43" t="s">
        <v>88</v>
      </c>
      <c r="C43">
        <v>64355.48</v>
      </c>
      <c r="D43">
        <v>100233.7</v>
      </c>
      <c r="E43">
        <v>64.205431905636502</v>
      </c>
      <c r="F43" t="s">
        <v>126</v>
      </c>
    </row>
    <row r="44" spans="1:6" x14ac:dyDescent="0.2">
      <c r="A44" t="s">
        <v>83</v>
      </c>
      <c r="B44" t="s">
        <v>88</v>
      </c>
      <c r="C44">
        <v>20404.77</v>
      </c>
      <c r="D44">
        <v>348435.5</v>
      </c>
      <c r="E44">
        <v>5.8561111023417496</v>
      </c>
      <c r="F44" t="s">
        <v>85</v>
      </c>
    </row>
    <row r="45" spans="1:6" x14ac:dyDescent="0.2">
      <c r="A45" t="s">
        <v>158</v>
      </c>
      <c r="B45" t="s">
        <v>210</v>
      </c>
      <c r="C45">
        <v>14306.95</v>
      </c>
      <c r="D45">
        <v>789594.15</v>
      </c>
      <c r="E45">
        <v>1.81193718317189</v>
      </c>
      <c r="F45" t="s">
        <v>159</v>
      </c>
    </row>
    <row r="46" spans="1:6" x14ac:dyDescent="0.2">
      <c r="A46" t="s">
        <v>83</v>
      </c>
      <c r="B46" t="s">
        <v>90</v>
      </c>
      <c r="C46">
        <v>1903.62</v>
      </c>
      <c r="D46">
        <v>348435.5</v>
      </c>
      <c r="E46">
        <v>0.54633353949296204</v>
      </c>
      <c r="F46" t="s">
        <v>85</v>
      </c>
    </row>
    <row r="47" spans="1:6" x14ac:dyDescent="0.2">
      <c r="A47" t="s">
        <v>125</v>
      </c>
      <c r="B47" t="s">
        <v>90</v>
      </c>
      <c r="C47">
        <v>15.81</v>
      </c>
      <c r="D47">
        <v>100233.7</v>
      </c>
      <c r="E47">
        <v>1.5773138176082498E-2</v>
      </c>
      <c r="F47" t="s">
        <v>126</v>
      </c>
    </row>
    <row r="48" spans="1:6" x14ac:dyDescent="0.2">
      <c r="A48" t="s">
        <v>83</v>
      </c>
      <c r="B48" t="s">
        <v>14</v>
      </c>
      <c r="C48">
        <v>1050.5999999999999</v>
      </c>
      <c r="D48">
        <v>348435.5</v>
      </c>
      <c r="E48">
        <v>0.30151921948251498</v>
      </c>
      <c r="F48" t="s">
        <v>85</v>
      </c>
    </row>
    <row r="49" spans="1:6" x14ac:dyDescent="0.2">
      <c r="A49" t="s">
        <v>83</v>
      </c>
      <c r="B49" t="s">
        <v>137</v>
      </c>
      <c r="C49">
        <v>810</v>
      </c>
      <c r="D49">
        <v>348435.5</v>
      </c>
      <c r="E49">
        <v>0.23246770205676501</v>
      </c>
      <c r="F49" t="s">
        <v>85</v>
      </c>
    </row>
    <row r="50" spans="1:6" x14ac:dyDescent="0.2">
      <c r="A50" t="s">
        <v>205</v>
      </c>
      <c r="B50" t="s">
        <v>207</v>
      </c>
      <c r="C50">
        <v>22454.1</v>
      </c>
      <c r="D50">
        <v>1745637.18</v>
      </c>
      <c r="E50">
        <v>1.28629822148953</v>
      </c>
      <c r="F50" t="s">
        <v>206</v>
      </c>
    </row>
    <row r="51" spans="1:6" x14ac:dyDescent="0.2">
      <c r="A51" t="s">
        <v>83</v>
      </c>
      <c r="B51" t="s">
        <v>201</v>
      </c>
      <c r="C51">
        <v>502.2</v>
      </c>
      <c r="D51">
        <v>348435.5</v>
      </c>
      <c r="E51">
        <v>0.144129975275194</v>
      </c>
      <c r="F51" t="s">
        <v>85</v>
      </c>
    </row>
    <row r="52" spans="1:6" x14ac:dyDescent="0.2">
      <c r="A52" t="s">
        <v>83</v>
      </c>
      <c r="B52" t="s">
        <v>202</v>
      </c>
      <c r="C52">
        <v>194.4</v>
      </c>
      <c r="D52">
        <v>348435.5</v>
      </c>
      <c r="E52">
        <v>5.5792248493623603E-2</v>
      </c>
      <c r="F52" t="s">
        <v>85</v>
      </c>
    </row>
    <row r="53" spans="1:6" x14ac:dyDescent="0.2">
      <c r="A53" t="s">
        <v>205</v>
      </c>
      <c r="B53" t="s">
        <v>58</v>
      </c>
      <c r="C53">
        <v>12010.5</v>
      </c>
      <c r="D53">
        <v>1745637.18</v>
      </c>
      <c r="E53">
        <v>0.68802957095586204</v>
      </c>
      <c r="F53" t="s">
        <v>206</v>
      </c>
    </row>
    <row r="54" spans="1:6" x14ac:dyDescent="0.2">
      <c r="A54" t="s">
        <v>170</v>
      </c>
      <c r="B54" t="s">
        <v>188</v>
      </c>
      <c r="C54">
        <v>3094.4</v>
      </c>
      <c r="D54">
        <v>2257669.4300000002</v>
      </c>
      <c r="E54">
        <v>0.13706169552023401</v>
      </c>
      <c r="F54" t="s">
        <v>171</v>
      </c>
    </row>
    <row r="55" spans="1:6" x14ac:dyDescent="0.2">
      <c r="A55" t="s">
        <v>132</v>
      </c>
      <c r="B55" t="s">
        <v>117</v>
      </c>
      <c r="C55">
        <v>6792.77</v>
      </c>
      <c r="D55">
        <v>105775.8</v>
      </c>
      <c r="E55">
        <v>6.4218564170632604</v>
      </c>
      <c r="F55" t="s">
        <v>134</v>
      </c>
    </row>
    <row r="56" spans="1:6" x14ac:dyDescent="0.2">
      <c r="A56" t="s">
        <v>191</v>
      </c>
      <c r="B56" t="s">
        <v>190</v>
      </c>
      <c r="C56">
        <v>30243.85</v>
      </c>
      <c r="D56">
        <v>504212.93</v>
      </c>
      <c r="E56">
        <v>5.9982297558295503</v>
      </c>
      <c r="F56" t="s">
        <v>192</v>
      </c>
    </row>
    <row r="57" spans="1:6" x14ac:dyDescent="0.2">
      <c r="A57" t="s">
        <v>170</v>
      </c>
      <c r="B57" t="s">
        <v>190</v>
      </c>
      <c r="C57">
        <v>786.6</v>
      </c>
      <c r="D57">
        <v>2257669.4300000002</v>
      </c>
      <c r="E57">
        <v>3.4841238914237301E-2</v>
      </c>
      <c r="F57" t="s">
        <v>171</v>
      </c>
    </row>
    <row r="58" spans="1:6" x14ac:dyDescent="0.2">
      <c r="A58" t="s">
        <v>170</v>
      </c>
      <c r="B58" t="s">
        <v>189</v>
      </c>
      <c r="C58">
        <v>1516.02</v>
      </c>
      <c r="D58">
        <v>2257669.4300000002</v>
      </c>
      <c r="E58">
        <v>6.7149777547371101E-2</v>
      </c>
      <c r="F58" t="s">
        <v>171</v>
      </c>
    </row>
    <row r="59" spans="1:6" x14ac:dyDescent="0.2">
      <c r="A59" t="s">
        <v>142</v>
      </c>
      <c r="B59" t="s">
        <v>121</v>
      </c>
      <c r="C59">
        <v>43712.7</v>
      </c>
      <c r="D59">
        <v>1438750.2</v>
      </c>
      <c r="E59">
        <v>3.0382411067605801</v>
      </c>
      <c r="F59" t="s">
        <v>143</v>
      </c>
    </row>
    <row r="60" spans="1:6" x14ac:dyDescent="0.2">
      <c r="A60" t="s">
        <v>101</v>
      </c>
      <c r="B60" t="s">
        <v>121</v>
      </c>
      <c r="C60">
        <v>40398.300000000003</v>
      </c>
      <c r="D60">
        <v>7225589.46</v>
      </c>
      <c r="E60">
        <v>0.55910040590653798</v>
      </c>
      <c r="F60" t="s">
        <v>102</v>
      </c>
    </row>
    <row r="61" spans="1:6" x14ac:dyDescent="0.2">
      <c r="A61" t="s">
        <v>147</v>
      </c>
      <c r="B61" t="s">
        <v>121</v>
      </c>
      <c r="C61">
        <v>25978.71</v>
      </c>
      <c r="D61">
        <v>566867.48</v>
      </c>
      <c r="E61">
        <v>4.5828541796047304</v>
      </c>
      <c r="F61" t="s">
        <v>148</v>
      </c>
    </row>
    <row r="62" spans="1:6" x14ac:dyDescent="0.2">
      <c r="A62" t="s">
        <v>174</v>
      </c>
      <c r="B62" t="s">
        <v>121</v>
      </c>
      <c r="C62">
        <v>8461.2000000000007</v>
      </c>
      <c r="D62">
        <v>2984539.01</v>
      </c>
      <c r="E62">
        <v>0.28350106906459899</v>
      </c>
      <c r="F62" t="s">
        <v>176</v>
      </c>
    </row>
    <row r="63" spans="1:6" x14ac:dyDescent="0.2">
      <c r="A63" t="s">
        <v>158</v>
      </c>
      <c r="B63" t="s">
        <v>121</v>
      </c>
      <c r="C63">
        <v>4573.3599999999997</v>
      </c>
      <c r="D63">
        <v>789594.15</v>
      </c>
      <c r="E63">
        <v>0.57920388594571004</v>
      </c>
      <c r="F63" t="s">
        <v>159</v>
      </c>
    </row>
    <row r="64" spans="1:6" x14ac:dyDescent="0.2">
      <c r="A64" t="s">
        <v>83</v>
      </c>
      <c r="B64" t="s">
        <v>7</v>
      </c>
      <c r="C64">
        <v>6.4</v>
      </c>
      <c r="D64">
        <v>348435.5</v>
      </c>
      <c r="E64">
        <v>1.83678184341148E-3</v>
      </c>
      <c r="F64" t="s">
        <v>85</v>
      </c>
    </row>
    <row r="65" spans="1:6" x14ac:dyDescent="0.2">
      <c r="A65" t="s">
        <v>83</v>
      </c>
      <c r="B65" t="s">
        <v>26</v>
      </c>
      <c r="C65">
        <v>16088.1</v>
      </c>
      <c r="D65">
        <v>348435.5</v>
      </c>
      <c r="E65">
        <v>4.6172390585919096</v>
      </c>
      <c r="F65" t="s">
        <v>85</v>
      </c>
    </row>
    <row r="66" spans="1:6" x14ac:dyDescent="0.2">
      <c r="A66" t="s">
        <v>125</v>
      </c>
      <c r="B66" t="s">
        <v>26</v>
      </c>
      <c r="C66">
        <v>105.95</v>
      </c>
      <c r="D66">
        <v>100233.7</v>
      </c>
      <c r="E66">
        <v>0.10570297215407599</v>
      </c>
      <c r="F66" t="s">
        <v>126</v>
      </c>
    </row>
    <row r="67" spans="1:6" x14ac:dyDescent="0.2">
      <c r="A67" t="s">
        <v>164</v>
      </c>
      <c r="B67" t="s">
        <v>26</v>
      </c>
      <c r="C67">
        <v>56.8</v>
      </c>
      <c r="D67">
        <v>43399.25</v>
      </c>
      <c r="E67">
        <v>0.13087783775065201</v>
      </c>
      <c r="F67" t="s">
        <v>165</v>
      </c>
    </row>
    <row r="68" spans="1:6" x14ac:dyDescent="0.2">
      <c r="A68" t="s">
        <v>37</v>
      </c>
      <c r="B68" t="s">
        <v>43</v>
      </c>
      <c r="C68">
        <v>44961.3</v>
      </c>
      <c r="D68">
        <v>2077309.02</v>
      </c>
      <c r="E68">
        <v>2.1644011346949199</v>
      </c>
      <c r="F68" t="s">
        <v>39</v>
      </c>
    </row>
    <row r="69" spans="1:6" x14ac:dyDescent="0.2">
      <c r="A69" t="s">
        <v>101</v>
      </c>
      <c r="B69" t="s">
        <v>43</v>
      </c>
      <c r="C69">
        <v>5343.75</v>
      </c>
      <c r="D69">
        <v>7225589.46</v>
      </c>
      <c r="E69">
        <v>7.3955903938112799E-2</v>
      </c>
      <c r="F69" t="s">
        <v>102</v>
      </c>
    </row>
    <row r="70" spans="1:6" x14ac:dyDescent="0.2">
      <c r="A70" t="s">
        <v>37</v>
      </c>
      <c r="B70" t="s">
        <v>48</v>
      </c>
      <c r="C70">
        <v>424569.59999999998</v>
      </c>
      <c r="D70">
        <v>2077309.02</v>
      </c>
      <c r="E70">
        <v>20.438442037862998</v>
      </c>
      <c r="F70" t="s">
        <v>39</v>
      </c>
    </row>
    <row r="71" spans="1:6" x14ac:dyDescent="0.2">
      <c r="A71" t="s">
        <v>174</v>
      </c>
      <c r="B71" t="s">
        <v>160</v>
      </c>
      <c r="C71">
        <v>187345.05</v>
      </c>
      <c r="D71">
        <v>2984539.01</v>
      </c>
      <c r="E71">
        <v>6.2771855007517603</v>
      </c>
      <c r="F71" t="s">
        <v>176</v>
      </c>
    </row>
    <row r="72" spans="1:6" x14ac:dyDescent="0.2">
      <c r="A72" t="s">
        <v>158</v>
      </c>
      <c r="B72" t="s">
        <v>160</v>
      </c>
      <c r="C72">
        <v>7698.15</v>
      </c>
      <c r="D72">
        <v>789594.15</v>
      </c>
      <c r="E72">
        <v>0.97495023234404699</v>
      </c>
      <c r="F72" t="s">
        <v>159</v>
      </c>
    </row>
    <row r="73" spans="1:6" x14ac:dyDescent="0.2">
      <c r="A73" t="s">
        <v>180</v>
      </c>
      <c r="B73" t="s">
        <v>160</v>
      </c>
      <c r="C73">
        <v>3065.8</v>
      </c>
      <c r="D73">
        <v>1164481.73</v>
      </c>
      <c r="E73">
        <v>0.26327592103999797</v>
      </c>
      <c r="F73" t="s">
        <v>181</v>
      </c>
    </row>
    <row r="74" spans="1:6" x14ac:dyDescent="0.2">
      <c r="A74" t="s">
        <v>174</v>
      </c>
      <c r="B74" t="s">
        <v>109</v>
      </c>
      <c r="C74">
        <v>3780.9</v>
      </c>
      <c r="D74">
        <v>2984539.01</v>
      </c>
      <c r="E74">
        <v>0.12668288091835</v>
      </c>
      <c r="F74" t="s">
        <v>176</v>
      </c>
    </row>
    <row r="75" spans="1:6" x14ac:dyDescent="0.2">
      <c r="A75" t="s">
        <v>101</v>
      </c>
      <c r="B75" t="s">
        <v>109</v>
      </c>
      <c r="C75">
        <v>3632.5</v>
      </c>
      <c r="D75">
        <v>7225589.46</v>
      </c>
      <c r="E75">
        <v>5.0272715051264502E-2</v>
      </c>
      <c r="F75" t="s">
        <v>102</v>
      </c>
    </row>
    <row r="76" spans="1:6" x14ac:dyDescent="0.2">
      <c r="A76" t="s">
        <v>147</v>
      </c>
      <c r="B76" t="s">
        <v>109</v>
      </c>
      <c r="C76">
        <v>2854.59</v>
      </c>
      <c r="D76">
        <v>566867.48</v>
      </c>
      <c r="E76">
        <v>0.50357272214662896</v>
      </c>
      <c r="F76" t="s">
        <v>148</v>
      </c>
    </row>
    <row r="77" spans="1:6" x14ac:dyDescent="0.2">
      <c r="A77" t="s">
        <v>205</v>
      </c>
      <c r="B77" t="s">
        <v>45</v>
      </c>
      <c r="C77">
        <v>33356.550000000003</v>
      </c>
      <c r="D77">
        <v>1745637.18</v>
      </c>
      <c r="E77">
        <v>1.9108524029031</v>
      </c>
      <c r="F77" t="s">
        <v>206</v>
      </c>
    </row>
    <row r="78" spans="1:6" x14ac:dyDescent="0.2">
      <c r="A78" t="s">
        <v>37</v>
      </c>
      <c r="B78" t="s">
        <v>45</v>
      </c>
      <c r="C78">
        <v>11565.95</v>
      </c>
      <c r="D78">
        <v>2077309.02</v>
      </c>
      <c r="E78">
        <v>0.55677561155537603</v>
      </c>
      <c r="F78" t="s">
        <v>39</v>
      </c>
    </row>
    <row r="79" spans="1:6" x14ac:dyDescent="0.2">
      <c r="A79" t="s">
        <v>142</v>
      </c>
      <c r="B79" t="s">
        <v>45</v>
      </c>
      <c r="C79">
        <v>11260.8</v>
      </c>
      <c r="D79">
        <v>1438750.2</v>
      </c>
      <c r="E79">
        <v>0.78267930040947997</v>
      </c>
      <c r="F79" t="s">
        <v>143</v>
      </c>
    </row>
    <row r="80" spans="1:6" x14ac:dyDescent="0.2">
      <c r="A80" t="s">
        <v>147</v>
      </c>
      <c r="B80" t="s">
        <v>45</v>
      </c>
      <c r="C80">
        <v>282</v>
      </c>
      <c r="D80">
        <v>566867.48</v>
      </c>
      <c r="E80">
        <v>4.9747076688893797E-2</v>
      </c>
      <c r="F80" t="s">
        <v>148</v>
      </c>
    </row>
    <row r="81" spans="1:6" x14ac:dyDescent="0.2">
      <c r="A81" t="s">
        <v>147</v>
      </c>
      <c r="B81" t="s">
        <v>145</v>
      </c>
      <c r="C81">
        <v>55287</v>
      </c>
      <c r="D81">
        <v>566867.48</v>
      </c>
      <c r="E81">
        <v>9.7530731521236707</v>
      </c>
      <c r="F81" t="s">
        <v>148</v>
      </c>
    </row>
    <row r="82" spans="1:6" x14ac:dyDescent="0.2">
      <c r="A82" t="s">
        <v>158</v>
      </c>
      <c r="B82" t="s">
        <v>145</v>
      </c>
      <c r="C82">
        <v>37828.800000000003</v>
      </c>
      <c r="D82">
        <v>789594.15</v>
      </c>
      <c r="E82">
        <v>4.7909169539819896</v>
      </c>
      <c r="F82" t="s">
        <v>159</v>
      </c>
    </row>
    <row r="83" spans="1:6" x14ac:dyDescent="0.2">
      <c r="A83" t="s">
        <v>142</v>
      </c>
      <c r="B83" t="s">
        <v>145</v>
      </c>
      <c r="C83">
        <v>8856.42</v>
      </c>
      <c r="D83">
        <v>1438750.2</v>
      </c>
      <c r="E83">
        <v>0.61556342442211298</v>
      </c>
      <c r="F83" t="s">
        <v>143</v>
      </c>
    </row>
    <row r="84" spans="1:6" x14ac:dyDescent="0.2">
      <c r="A84" t="s">
        <v>147</v>
      </c>
      <c r="B84" t="s">
        <v>209</v>
      </c>
      <c r="C84">
        <v>200.8</v>
      </c>
      <c r="D84">
        <v>566867.48</v>
      </c>
      <c r="E84">
        <v>3.5422741131666297E-2</v>
      </c>
      <c r="F84" t="s">
        <v>148</v>
      </c>
    </row>
    <row r="85" spans="1:6" x14ac:dyDescent="0.2">
      <c r="A85" t="s">
        <v>170</v>
      </c>
      <c r="B85" t="s">
        <v>53</v>
      </c>
      <c r="C85">
        <v>16969.599999999999</v>
      </c>
      <c r="D85">
        <v>2257669.4300000002</v>
      </c>
      <c r="E85">
        <v>0.751642369538573</v>
      </c>
      <c r="F85" t="s">
        <v>171</v>
      </c>
    </row>
    <row r="86" spans="1:6" x14ac:dyDescent="0.2">
      <c r="A86" t="s">
        <v>180</v>
      </c>
      <c r="B86" t="s">
        <v>53</v>
      </c>
      <c r="C86">
        <v>1110.9000000000001</v>
      </c>
      <c r="D86">
        <v>1164481.73</v>
      </c>
      <c r="E86">
        <v>9.5398662888424995E-2</v>
      </c>
      <c r="F86" t="s">
        <v>181</v>
      </c>
    </row>
    <row r="87" spans="1:6" x14ac:dyDescent="0.2">
      <c r="A87" t="s">
        <v>158</v>
      </c>
      <c r="B87" t="s">
        <v>53</v>
      </c>
      <c r="C87">
        <v>806.1</v>
      </c>
      <c r="D87">
        <v>789594.15</v>
      </c>
      <c r="E87">
        <v>0.102090422022504</v>
      </c>
      <c r="F87" t="s">
        <v>159</v>
      </c>
    </row>
    <row r="88" spans="1:6" x14ac:dyDescent="0.2">
      <c r="A88" t="s">
        <v>174</v>
      </c>
      <c r="B88" t="s">
        <v>53</v>
      </c>
      <c r="C88">
        <v>722.5</v>
      </c>
      <c r="D88">
        <v>2984539.01</v>
      </c>
      <c r="E88">
        <v>2.4208093698195599E-2</v>
      </c>
      <c r="F88" t="s">
        <v>176</v>
      </c>
    </row>
    <row r="89" spans="1:6" x14ac:dyDescent="0.2">
      <c r="A89" t="s">
        <v>37</v>
      </c>
      <c r="B89" t="s">
        <v>53</v>
      </c>
      <c r="C89">
        <v>571.70000000000005</v>
      </c>
      <c r="D89">
        <v>2077309.02</v>
      </c>
      <c r="E89">
        <v>2.75211821879058E-2</v>
      </c>
      <c r="F89" t="s">
        <v>39</v>
      </c>
    </row>
    <row r="90" spans="1:6" x14ac:dyDescent="0.2">
      <c r="A90" t="s">
        <v>158</v>
      </c>
      <c r="B90" t="s">
        <v>151</v>
      </c>
      <c r="C90">
        <v>255.25</v>
      </c>
      <c r="D90">
        <v>789594.15</v>
      </c>
      <c r="E90">
        <v>3.23267339303362E-2</v>
      </c>
      <c r="F90" t="s">
        <v>159</v>
      </c>
    </row>
    <row r="91" spans="1:6" x14ac:dyDescent="0.2">
      <c r="A91" t="s">
        <v>158</v>
      </c>
      <c r="B91" t="s">
        <v>212</v>
      </c>
      <c r="C91">
        <v>6584.8</v>
      </c>
      <c r="D91">
        <v>789594.15</v>
      </c>
      <c r="E91">
        <v>0.83394741463066802</v>
      </c>
      <c r="F91" t="s">
        <v>159</v>
      </c>
    </row>
    <row r="92" spans="1:6" x14ac:dyDescent="0.2">
      <c r="A92" t="s">
        <v>174</v>
      </c>
      <c r="B92" t="s">
        <v>196</v>
      </c>
      <c r="C92">
        <v>124.7</v>
      </c>
      <c r="D92">
        <v>2984539.01</v>
      </c>
      <c r="E92">
        <v>4.17819970126643E-3</v>
      </c>
      <c r="F92" t="s">
        <v>176</v>
      </c>
    </row>
    <row r="93" spans="1:6" x14ac:dyDescent="0.2">
      <c r="A93" t="s">
        <v>142</v>
      </c>
      <c r="B93" t="s">
        <v>119</v>
      </c>
      <c r="C93">
        <v>363</v>
      </c>
      <c r="D93">
        <v>1438750.2</v>
      </c>
      <c r="E93">
        <v>2.5230231071384002E-2</v>
      </c>
      <c r="F93" t="s">
        <v>143</v>
      </c>
    </row>
    <row r="94" spans="1:6" x14ac:dyDescent="0.2">
      <c r="A94" t="s">
        <v>180</v>
      </c>
      <c r="B94" t="s">
        <v>119</v>
      </c>
      <c r="C94">
        <v>185.15</v>
      </c>
      <c r="D94">
        <v>1164481.73</v>
      </c>
      <c r="E94">
        <v>1.5899777148070799E-2</v>
      </c>
      <c r="F94" t="s">
        <v>181</v>
      </c>
    </row>
    <row r="95" spans="1:6" x14ac:dyDescent="0.2">
      <c r="A95" t="s">
        <v>174</v>
      </c>
      <c r="B95" t="s">
        <v>119</v>
      </c>
      <c r="C95">
        <v>153.6</v>
      </c>
      <c r="D95">
        <v>2984539.01</v>
      </c>
      <c r="E95">
        <v>5.1465234491942496E-3</v>
      </c>
      <c r="F95" t="s">
        <v>176</v>
      </c>
    </row>
    <row r="96" spans="1:6" x14ac:dyDescent="0.2">
      <c r="A96" t="s">
        <v>158</v>
      </c>
      <c r="B96" t="s">
        <v>119</v>
      </c>
      <c r="C96">
        <v>134.35</v>
      </c>
      <c r="D96">
        <v>789594.15</v>
      </c>
      <c r="E96">
        <v>1.7015070337083899E-2</v>
      </c>
      <c r="F96" t="s">
        <v>159</v>
      </c>
    </row>
    <row r="97" spans="1:6" x14ac:dyDescent="0.2">
      <c r="A97" t="s">
        <v>147</v>
      </c>
      <c r="B97" t="s">
        <v>119</v>
      </c>
      <c r="C97">
        <v>64.819999999999993</v>
      </c>
      <c r="D97">
        <v>566867.48</v>
      </c>
      <c r="E97">
        <v>1.1434771315511001E-2</v>
      </c>
      <c r="F97" t="s">
        <v>148</v>
      </c>
    </row>
    <row r="98" spans="1:6" x14ac:dyDescent="0.2">
      <c r="A98" t="s">
        <v>142</v>
      </c>
      <c r="B98" t="s">
        <v>55</v>
      </c>
      <c r="C98">
        <v>615099</v>
      </c>
      <c r="D98">
        <v>1438750.2</v>
      </c>
      <c r="E98">
        <v>42.752313779000701</v>
      </c>
      <c r="F98" t="s">
        <v>143</v>
      </c>
    </row>
    <row r="99" spans="1:6" x14ac:dyDescent="0.2">
      <c r="A99" t="s">
        <v>132</v>
      </c>
      <c r="B99" t="s">
        <v>55</v>
      </c>
      <c r="C99">
        <v>93661.78</v>
      </c>
      <c r="D99">
        <v>105775.8</v>
      </c>
      <c r="E99">
        <v>88.547456034367002</v>
      </c>
      <c r="F99" t="s">
        <v>134</v>
      </c>
    </row>
    <row r="100" spans="1:6" x14ac:dyDescent="0.2">
      <c r="A100" t="s">
        <v>174</v>
      </c>
      <c r="B100" t="s">
        <v>55</v>
      </c>
      <c r="C100">
        <v>7142.4</v>
      </c>
      <c r="D100">
        <v>2984539.01</v>
      </c>
      <c r="E100">
        <v>0.23931334038753299</v>
      </c>
      <c r="F100" t="s">
        <v>176</v>
      </c>
    </row>
    <row r="101" spans="1:6" x14ac:dyDescent="0.2">
      <c r="A101" t="s">
        <v>205</v>
      </c>
      <c r="B101" t="s">
        <v>55</v>
      </c>
      <c r="C101">
        <v>1962.15</v>
      </c>
      <c r="D101">
        <v>1745637.18</v>
      </c>
      <c r="E101">
        <v>0.11240308252371201</v>
      </c>
      <c r="F101" t="s">
        <v>206</v>
      </c>
    </row>
    <row r="102" spans="1:6" x14ac:dyDescent="0.2">
      <c r="A102" t="s">
        <v>37</v>
      </c>
      <c r="B102" t="s">
        <v>55</v>
      </c>
      <c r="C102">
        <v>680.35</v>
      </c>
      <c r="D102">
        <v>2077309.02</v>
      </c>
      <c r="E102">
        <v>3.2751506562080999E-2</v>
      </c>
      <c r="F102" t="s">
        <v>39</v>
      </c>
    </row>
    <row r="103" spans="1:6" x14ac:dyDescent="0.2">
      <c r="A103" t="s">
        <v>37</v>
      </c>
      <c r="B103" t="s">
        <v>11</v>
      </c>
      <c r="C103">
        <v>17.100000000000001</v>
      </c>
      <c r="D103">
        <v>2077309.02</v>
      </c>
      <c r="E103">
        <v>8.2318036629908803E-4</v>
      </c>
      <c r="F103" t="s">
        <v>39</v>
      </c>
    </row>
    <row r="104" spans="1:6" x14ac:dyDescent="0.2">
      <c r="A104" t="s">
        <v>101</v>
      </c>
      <c r="B104" t="s">
        <v>203</v>
      </c>
      <c r="C104">
        <v>2517.3000000000002</v>
      </c>
      <c r="D104">
        <v>7225589.46</v>
      </c>
      <c r="E104">
        <v>3.48386801372466E-2</v>
      </c>
      <c r="F104" t="s">
        <v>102</v>
      </c>
    </row>
    <row r="105" spans="1:6" x14ac:dyDescent="0.2">
      <c r="A105" t="s">
        <v>37</v>
      </c>
      <c r="B105" t="s">
        <v>198</v>
      </c>
      <c r="C105">
        <v>3762</v>
      </c>
      <c r="D105">
        <v>2077309.02</v>
      </c>
      <c r="E105">
        <v>0.18109968058579901</v>
      </c>
      <c r="F105" t="s">
        <v>39</v>
      </c>
    </row>
    <row r="106" spans="1:6" x14ac:dyDescent="0.2">
      <c r="A106" t="s">
        <v>101</v>
      </c>
      <c r="B106" t="s">
        <v>56</v>
      </c>
      <c r="C106">
        <v>90843.75</v>
      </c>
      <c r="D106">
        <v>7225589.46</v>
      </c>
      <c r="E106">
        <v>1.25725036694792</v>
      </c>
      <c r="F106" t="s">
        <v>102</v>
      </c>
    </row>
    <row r="107" spans="1:6" x14ac:dyDescent="0.2">
      <c r="A107" t="s">
        <v>174</v>
      </c>
      <c r="B107" t="s">
        <v>56</v>
      </c>
      <c r="C107">
        <v>33008.699999999997</v>
      </c>
      <c r="D107">
        <v>2984539.01</v>
      </c>
      <c r="E107">
        <v>1.1059898995925701</v>
      </c>
      <c r="F107" t="s">
        <v>176</v>
      </c>
    </row>
    <row r="108" spans="1:6" x14ac:dyDescent="0.2">
      <c r="A108" t="s">
        <v>158</v>
      </c>
      <c r="B108" t="s">
        <v>56</v>
      </c>
      <c r="C108">
        <v>9394.65</v>
      </c>
      <c r="D108">
        <v>789594.15</v>
      </c>
      <c r="E108">
        <v>1.18980744728162</v>
      </c>
      <c r="F108" t="s">
        <v>159</v>
      </c>
    </row>
    <row r="109" spans="1:6" x14ac:dyDescent="0.2">
      <c r="A109" t="s">
        <v>147</v>
      </c>
      <c r="B109" t="s">
        <v>56</v>
      </c>
      <c r="C109">
        <v>4512</v>
      </c>
      <c r="D109">
        <v>566867.48</v>
      </c>
      <c r="E109">
        <v>0.79595322702230198</v>
      </c>
      <c r="F109" t="s">
        <v>148</v>
      </c>
    </row>
    <row r="110" spans="1:6" x14ac:dyDescent="0.2">
      <c r="A110" t="s">
        <v>205</v>
      </c>
      <c r="B110" t="s">
        <v>56</v>
      </c>
      <c r="C110">
        <v>1962.15</v>
      </c>
      <c r="D110">
        <v>1745637.18</v>
      </c>
      <c r="E110">
        <v>0.11240308252371201</v>
      </c>
      <c r="F110" t="s">
        <v>206</v>
      </c>
    </row>
    <row r="111" spans="1:6" x14ac:dyDescent="0.2">
      <c r="A111" t="s">
        <v>180</v>
      </c>
      <c r="B111" t="s">
        <v>56</v>
      </c>
      <c r="C111">
        <v>1071</v>
      </c>
      <c r="D111">
        <v>1164481.73</v>
      </c>
      <c r="E111">
        <v>9.1972245884871004E-2</v>
      </c>
      <c r="F111" t="s">
        <v>181</v>
      </c>
    </row>
    <row r="112" spans="1:6" x14ac:dyDescent="0.2">
      <c r="A112" t="s">
        <v>37</v>
      </c>
      <c r="B112" t="s">
        <v>56</v>
      </c>
      <c r="C112">
        <v>680.35</v>
      </c>
      <c r="D112">
        <v>2077309.02</v>
      </c>
      <c r="E112">
        <v>3.2751506562080999E-2</v>
      </c>
      <c r="F112" t="s">
        <v>39</v>
      </c>
    </row>
    <row r="113" spans="1:6" x14ac:dyDescent="0.2">
      <c r="A113" t="s">
        <v>125</v>
      </c>
      <c r="B113" t="s">
        <v>127</v>
      </c>
      <c r="C113">
        <v>140.28</v>
      </c>
      <c r="D113">
        <v>100233.7</v>
      </c>
      <c r="E113">
        <v>0.13995293000258399</v>
      </c>
      <c r="F113" t="s">
        <v>126</v>
      </c>
    </row>
    <row r="114" spans="1:6" x14ac:dyDescent="0.2">
      <c r="A114" t="s">
        <v>83</v>
      </c>
      <c r="B114" t="s">
        <v>86</v>
      </c>
      <c r="C114">
        <v>158076.60999999999</v>
      </c>
      <c r="D114">
        <v>348435.5</v>
      </c>
      <c r="E114">
        <v>45.367538611880804</v>
      </c>
      <c r="F114" t="s">
        <v>85</v>
      </c>
    </row>
    <row r="115" spans="1:6" x14ac:dyDescent="0.2">
      <c r="A115" t="s">
        <v>164</v>
      </c>
      <c r="B115" t="s">
        <v>86</v>
      </c>
      <c r="C115">
        <v>1402.04</v>
      </c>
      <c r="D115">
        <v>43399.25</v>
      </c>
      <c r="E115">
        <v>3.2305627401395198</v>
      </c>
      <c r="F115" t="s">
        <v>165</v>
      </c>
    </row>
    <row r="116" spans="1:6" x14ac:dyDescent="0.2">
      <c r="A116" t="s">
        <v>125</v>
      </c>
      <c r="B116" t="s">
        <v>86</v>
      </c>
      <c r="C116">
        <v>105.95</v>
      </c>
      <c r="D116">
        <v>100233.7</v>
      </c>
      <c r="E116">
        <v>0.10570297215407599</v>
      </c>
      <c r="F116" t="s">
        <v>126</v>
      </c>
    </row>
    <row r="117" spans="1:6" x14ac:dyDescent="0.2">
      <c r="A117" t="s">
        <v>170</v>
      </c>
      <c r="B117" t="s">
        <v>184</v>
      </c>
      <c r="C117">
        <v>62953.3</v>
      </c>
      <c r="D117">
        <v>2257669.4300000002</v>
      </c>
      <c r="E117">
        <v>2.78841973778243</v>
      </c>
      <c r="F117" t="s">
        <v>171</v>
      </c>
    </row>
    <row r="118" spans="1:6" x14ac:dyDescent="0.2">
      <c r="A118" t="s">
        <v>174</v>
      </c>
      <c r="B118" t="s">
        <v>184</v>
      </c>
      <c r="C118">
        <v>1848.6</v>
      </c>
      <c r="D118">
        <v>2984539.01</v>
      </c>
      <c r="E118">
        <v>6.1939213855341797E-2</v>
      </c>
      <c r="F118" t="s">
        <v>176</v>
      </c>
    </row>
    <row r="119" spans="1:6" x14ac:dyDescent="0.2">
      <c r="A119" t="s">
        <v>205</v>
      </c>
      <c r="B119" t="s">
        <v>41</v>
      </c>
      <c r="C119">
        <v>65391.199999999997</v>
      </c>
      <c r="D119">
        <v>1745637.18</v>
      </c>
      <c r="E119">
        <v>3.7459788751749699</v>
      </c>
      <c r="F119" t="s">
        <v>206</v>
      </c>
    </row>
    <row r="120" spans="1:6" x14ac:dyDescent="0.2">
      <c r="A120" t="s">
        <v>101</v>
      </c>
      <c r="B120" t="s">
        <v>41</v>
      </c>
      <c r="C120">
        <v>8487.9</v>
      </c>
      <c r="D120">
        <v>7225589.46</v>
      </c>
      <c r="E120">
        <v>0.1174700008489</v>
      </c>
      <c r="F120" t="s">
        <v>102</v>
      </c>
    </row>
    <row r="121" spans="1:6" x14ac:dyDescent="0.2">
      <c r="A121" t="s">
        <v>180</v>
      </c>
      <c r="B121" t="s">
        <v>41</v>
      </c>
      <c r="C121">
        <v>4267.8</v>
      </c>
      <c r="D121">
        <v>1164481.73</v>
      </c>
      <c r="E121">
        <v>0.36649780671097298</v>
      </c>
      <c r="F121" t="s">
        <v>181</v>
      </c>
    </row>
    <row r="122" spans="1:6" x14ac:dyDescent="0.2">
      <c r="A122" t="s">
        <v>142</v>
      </c>
      <c r="B122" t="s">
        <v>41</v>
      </c>
      <c r="C122">
        <v>2319.9</v>
      </c>
      <c r="D122">
        <v>1438750.2</v>
      </c>
      <c r="E122">
        <v>0.16124411311984499</v>
      </c>
      <c r="F122" t="s">
        <v>143</v>
      </c>
    </row>
    <row r="123" spans="1:6" x14ac:dyDescent="0.2">
      <c r="A123" t="s">
        <v>158</v>
      </c>
      <c r="B123" t="s">
        <v>41</v>
      </c>
      <c r="C123">
        <v>2101.6</v>
      </c>
      <c r="D123">
        <v>789594.15</v>
      </c>
      <c r="E123">
        <v>0.26616205299899998</v>
      </c>
      <c r="F123" t="s">
        <v>159</v>
      </c>
    </row>
    <row r="124" spans="1:6" x14ac:dyDescent="0.2">
      <c r="A124" t="s">
        <v>147</v>
      </c>
      <c r="B124" t="s">
        <v>41</v>
      </c>
      <c r="C124">
        <v>1671.35</v>
      </c>
      <c r="D124">
        <v>566867.48</v>
      </c>
      <c r="E124">
        <v>0.29483963341837799</v>
      </c>
      <c r="F124" t="s">
        <v>148</v>
      </c>
    </row>
    <row r="125" spans="1:6" x14ac:dyDescent="0.2">
      <c r="A125" t="s">
        <v>37</v>
      </c>
      <c r="B125" t="s">
        <v>41</v>
      </c>
      <c r="C125">
        <v>539.20000000000005</v>
      </c>
      <c r="D125">
        <v>2077309.02</v>
      </c>
      <c r="E125">
        <v>2.59566580999104E-2</v>
      </c>
      <c r="F125" t="s">
        <v>39</v>
      </c>
    </row>
    <row r="126" spans="1:6" x14ac:dyDescent="0.2">
      <c r="A126" t="s">
        <v>180</v>
      </c>
      <c r="B126" t="s">
        <v>105</v>
      </c>
      <c r="C126">
        <v>4043.75</v>
      </c>
      <c r="D126">
        <v>1164481.73</v>
      </c>
      <c r="E126">
        <v>0.34725748767221998</v>
      </c>
      <c r="F126" t="s">
        <v>181</v>
      </c>
    </row>
    <row r="127" spans="1:6" x14ac:dyDescent="0.2">
      <c r="A127" t="s">
        <v>174</v>
      </c>
      <c r="B127" t="s">
        <v>105</v>
      </c>
      <c r="C127">
        <v>2266.5</v>
      </c>
      <c r="D127">
        <v>2984539.01</v>
      </c>
      <c r="E127">
        <v>7.5941376286450396E-2</v>
      </c>
      <c r="F127" t="s">
        <v>176</v>
      </c>
    </row>
    <row r="128" spans="1:6" x14ac:dyDescent="0.2">
      <c r="A128" t="s">
        <v>101</v>
      </c>
      <c r="B128" t="s">
        <v>105</v>
      </c>
      <c r="C128">
        <v>2203.84</v>
      </c>
      <c r="D128">
        <v>7225589.46</v>
      </c>
      <c r="E128">
        <v>3.0500487360930102E-2</v>
      </c>
      <c r="F128" t="s">
        <v>102</v>
      </c>
    </row>
    <row r="129" spans="1:6" x14ac:dyDescent="0.2">
      <c r="A129" t="s">
        <v>147</v>
      </c>
      <c r="B129" t="s">
        <v>105</v>
      </c>
      <c r="C129">
        <v>259.27999999999997</v>
      </c>
      <c r="D129">
        <v>566867.48</v>
      </c>
      <c r="E129">
        <v>4.5739085262044003E-2</v>
      </c>
      <c r="F129" t="s">
        <v>148</v>
      </c>
    </row>
    <row r="130" spans="1:6" x14ac:dyDescent="0.2">
      <c r="A130" t="s">
        <v>37</v>
      </c>
      <c r="B130" t="s">
        <v>105</v>
      </c>
      <c r="C130">
        <v>32.85</v>
      </c>
      <c r="D130">
        <v>2077309.02</v>
      </c>
      <c r="E130">
        <v>1.58137280894299E-3</v>
      </c>
      <c r="F130" t="s">
        <v>39</v>
      </c>
    </row>
    <row r="131" spans="1:6" x14ac:dyDescent="0.2">
      <c r="A131" t="s">
        <v>170</v>
      </c>
      <c r="B131" t="s">
        <v>110</v>
      </c>
      <c r="C131">
        <v>8484.7999999999993</v>
      </c>
      <c r="D131">
        <v>2257669.4300000002</v>
      </c>
      <c r="E131">
        <v>0.375821184769287</v>
      </c>
      <c r="F131" t="s">
        <v>171</v>
      </c>
    </row>
    <row r="132" spans="1:6" x14ac:dyDescent="0.2">
      <c r="A132" t="s">
        <v>142</v>
      </c>
      <c r="B132" t="s">
        <v>110</v>
      </c>
      <c r="C132">
        <v>3267</v>
      </c>
      <c r="D132">
        <v>1438750.2</v>
      </c>
      <c r="E132">
        <v>0.22707207964245599</v>
      </c>
      <c r="F132" t="s">
        <v>143</v>
      </c>
    </row>
    <row r="133" spans="1:6" x14ac:dyDescent="0.2">
      <c r="A133" t="s">
        <v>158</v>
      </c>
      <c r="B133" t="s">
        <v>110</v>
      </c>
      <c r="C133">
        <v>2798.54</v>
      </c>
      <c r="D133">
        <v>789594.15</v>
      </c>
      <c r="E133">
        <v>0.35442765121803399</v>
      </c>
      <c r="F133" t="s">
        <v>159</v>
      </c>
    </row>
    <row r="134" spans="1:6" x14ac:dyDescent="0.2">
      <c r="A134" t="s">
        <v>101</v>
      </c>
      <c r="B134" t="s">
        <v>103</v>
      </c>
      <c r="C134">
        <v>100893.6</v>
      </c>
      <c r="D134">
        <v>7225589.46</v>
      </c>
      <c r="E134">
        <v>1.3963372892763299</v>
      </c>
      <c r="F134" t="s">
        <v>102</v>
      </c>
    </row>
    <row r="135" spans="1:6" x14ac:dyDescent="0.2">
      <c r="A135" t="s">
        <v>101</v>
      </c>
      <c r="B135" t="s">
        <v>47</v>
      </c>
      <c r="C135">
        <v>269.95</v>
      </c>
      <c r="D135">
        <v>7225589.46</v>
      </c>
      <c r="E135">
        <v>3.73602737180698E-3</v>
      </c>
      <c r="F135" t="s">
        <v>102</v>
      </c>
    </row>
    <row r="136" spans="1:6" x14ac:dyDescent="0.2">
      <c r="A136" t="s">
        <v>142</v>
      </c>
      <c r="B136" t="s">
        <v>47</v>
      </c>
      <c r="C136">
        <v>158.15</v>
      </c>
      <c r="D136">
        <v>1438750.2</v>
      </c>
      <c r="E136">
        <v>1.0992179184406E-2</v>
      </c>
      <c r="F136" t="s">
        <v>143</v>
      </c>
    </row>
    <row r="137" spans="1:6" x14ac:dyDescent="0.2">
      <c r="A137" t="s">
        <v>170</v>
      </c>
      <c r="B137" t="s">
        <v>185</v>
      </c>
      <c r="C137">
        <v>22703.65</v>
      </c>
      <c r="D137">
        <v>2257669.4300000002</v>
      </c>
      <c r="E137">
        <v>1.0056233077488199</v>
      </c>
      <c r="F137" t="s">
        <v>171</v>
      </c>
    </row>
    <row r="138" spans="1:6" x14ac:dyDescent="0.2">
      <c r="A138" t="s">
        <v>174</v>
      </c>
      <c r="B138" t="s">
        <v>185</v>
      </c>
      <c r="C138">
        <v>6648.3</v>
      </c>
      <c r="D138">
        <v>2984539.01</v>
      </c>
      <c r="E138">
        <v>0.22275801983905</v>
      </c>
      <c r="F138" t="s">
        <v>176</v>
      </c>
    </row>
    <row r="139" spans="1:6" x14ac:dyDescent="0.2">
      <c r="A139" t="s">
        <v>205</v>
      </c>
      <c r="B139" t="s">
        <v>208</v>
      </c>
      <c r="C139">
        <v>3627.9</v>
      </c>
      <c r="D139">
        <v>1745637.18</v>
      </c>
      <c r="E139">
        <v>0.207826691684007</v>
      </c>
      <c r="F139" t="s">
        <v>206</v>
      </c>
    </row>
    <row r="140" spans="1:6" x14ac:dyDescent="0.2">
      <c r="A140" t="s">
        <v>174</v>
      </c>
      <c r="B140" t="s">
        <v>144</v>
      </c>
      <c r="C140">
        <v>634248</v>
      </c>
      <c r="D140">
        <v>2984539.01</v>
      </c>
      <c r="E140">
        <v>21.2511211237276</v>
      </c>
      <c r="F140" t="s">
        <v>176</v>
      </c>
    </row>
    <row r="141" spans="1:6" x14ac:dyDescent="0.2">
      <c r="A141" t="s">
        <v>142</v>
      </c>
      <c r="B141" t="s">
        <v>144</v>
      </c>
      <c r="C141">
        <v>543058.19999999995</v>
      </c>
      <c r="D141">
        <v>1438750.2</v>
      </c>
      <c r="E141">
        <v>37.745134631432201</v>
      </c>
      <c r="F141" t="s">
        <v>143</v>
      </c>
    </row>
    <row r="142" spans="1:6" x14ac:dyDescent="0.2">
      <c r="A142" t="s">
        <v>180</v>
      </c>
      <c r="B142" t="s">
        <v>144</v>
      </c>
      <c r="C142">
        <v>434179.6</v>
      </c>
      <c r="D142">
        <v>1164481.73</v>
      </c>
      <c r="E142">
        <v>37.285222156297799</v>
      </c>
      <c r="F142" t="s">
        <v>181</v>
      </c>
    </row>
    <row r="143" spans="1:6" x14ac:dyDescent="0.2">
      <c r="A143" t="s">
        <v>147</v>
      </c>
      <c r="B143" t="s">
        <v>144</v>
      </c>
      <c r="C143">
        <v>415336.5</v>
      </c>
      <c r="D143">
        <v>566867.48</v>
      </c>
      <c r="E143">
        <v>73.268711763109096</v>
      </c>
      <c r="F143" t="s">
        <v>148</v>
      </c>
    </row>
    <row r="144" spans="1:6" x14ac:dyDescent="0.2">
      <c r="A144" t="s">
        <v>158</v>
      </c>
      <c r="B144" t="s">
        <v>144</v>
      </c>
      <c r="C144">
        <v>102642</v>
      </c>
      <c r="D144">
        <v>789594.15</v>
      </c>
      <c r="E144">
        <v>12.999336431253999</v>
      </c>
      <c r="F144" t="s">
        <v>159</v>
      </c>
    </row>
    <row r="145" spans="1:6" x14ac:dyDescent="0.2">
      <c r="A145" t="s">
        <v>180</v>
      </c>
      <c r="B145" t="s">
        <v>64</v>
      </c>
      <c r="C145">
        <v>1950.75</v>
      </c>
      <c r="D145">
        <v>1164481.73</v>
      </c>
      <c r="E145">
        <v>0.16752087643315799</v>
      </c>
      <c r="F145" t="s">
        <v>181</v>
      </c>
    </row>
    <row r="146" spans="1:6" x14ac:dyDescent="0.2">
      <c r="A146" t="s">
        <v>37</v>
      </c>
      <c r="B146" t="s">
        <v>64</v>
      </c>
      <c r="C146">
        <v>186.4</v>
      </c>
      <c r="D146">
        <v>2077309.02</v>
      </c>
      <c r="E146">
        <v>8.9731473846871405E-3</v>
      </c>
      <c r="F146" t="s">
        <v>39</v>
      </c>
    </row>
    <row r="147" spans="1:6" x14ac:dyDescent="0.2">
      <c r="A147" t="s">
        <v>125</v>
      </c>
      <c r="B147" t="s">
        <v>92</v>
      </c>
      <c r="C147">
        <v>10.54</v>
      </c>
      <c r="D147">
        <v>100233.7</v>
      </c>
      <c r="E147">
        <v>1.05154254507217E-2</v>
      </c>
      <c r="F147" t="s">
        <v>126</v>
      </c>
    </row>
    <row r="148" spans="1:6" x14ac:dyDescent="0.2">
      <c r="A148" t="s">
        <v>164</v>
      </c>
      <c r="B148" t="s">
        <v>91</v>
      </c>
      <c r="C148">
        <v>21709.279999999999</v>
      </c>
      <c r="D148">
        <v>43399.25</v>
      </c>
      <c r="E148">
        <v>50.022246928230302</v>
      </c>
      <c r="F148" t="s">
        <v>165</v>
      </c>
    </row>
    <row r="149" spans="1:6" x14ac:dyDescent="0.2">
      <c r="A149" t="s">
        <v>83</v>
      </c>
      <c r="B149" t="s">
        <v>91</v>
      </c>
      <c r="C149">
        <v>5032.3</v>
      </c>
      <c r="D149">
        <v>348435.5</v>
      </c>
      <c r="E149">
        <v>1.44425582353118</v>
      </c>
      <c r="F149" t="s">
        <v>85</v>
      </c>
    </row>
    <row r="150" spans="1:6" x14ac:dyDescent="0.2">
      <c r="A150" t="s">
        <v>142</v>
      </c>
      <c r="B150" t="s">
        <v>141</v>
      </c>
      <c r="C150">
        <v>783.6</v>
      </c>
      <c r="D150">
        <v>1438750.2</v>
      </c>
      <c r="E150">
        <v>5.44639368251695E-2</v>
      </c>
      <c r="F150" t="s">
        <v>143</v>
      </c>
    </row>
    <row r="151" spans="1:6" x14ac:dyDescent="0.2">
      <c r="A151" t="s">
        <v>158</v>
      </c>
      <c r="B151" t="s">
        <v>141</v>
      </c>
      <c r="C151">
        <v>134.35</v>
      </c>
      <c r="D151">
        <v>789594.15</v>
      </c>
      <c r="E151">
        <v>1.7015070337083899E-2</v>
      </c>
      <c r="F151" t="s">
        <v>159</v>
      </c>
    </row>
    <row r="152" spans="1:6" x14ac:dyDescent="0.2">
      <c r="A152" t="s">
        <v>174</v>
      </c>
      <c r="B152" t="s">
        <v>141</v>
      </c>
      <c r="C152">
        <v>78.599999999999994</v>
      </c>
      <c r="D152">
        <v>2984539.01</v>
      </c>
      <c r="E152">
        <v>2.6335725462673701E-3</v>
      </c>
      <c r="F152" t="s">
        <v>176</v>
      </c>
    </row>
    <row r="153" spans="1:6" x14ac:dyDescent="0.2">
      <c r="A153" t="s">
        <v>164</v>
      </c>
      <c r="B153" t="s">
        <v>24</v>
      </c>
      <c r="C153">
        <v>1681.55</v>
      </c>
      <c r="D153">
        <v>43399.25</v>
      </c>
      <c r="E153">
        <v>3.87460612798608</v>
      </c>
      <c r="F153" t="s">
        <v>165</v>
      </c>
    </row>
    <row r="154" spans="1:6" x14ac:dyDescent="0.2">
      <c r="A154" t="s">
        <v>164</v>
      </c>
      <c r="B154" t="s">
        <v>35</v>
      </c>
      <c r="C154">
        <v>11434.54</v>
      </c>
      <c r="D154">
        <v>43399.25</v>
      </c>
      <c r="E154">
        <v>26.347321670305401</v>
      </c>
      <c r="F154" t="s">
        <v>165</v>
      </c>
    </row>
    <row r="155" spans="1:6" x14ac:dyDescent="0.2">
      <c r="A155" t="s">
        <v>83</v>
      </c>
      <c r="B155" t="s">
        <v>9</v>
      </c>
      <c r="C155">
        <v>144</v>
      </c>
      <c r="D155">
        <v>348435.5</v>
      </c>
      <c r="E155">
        <v>4.1327591476758303E-2</v>
      </c>
      <c r="F155" t="s">
        <v>85</v>
      </c>
    </row>
    <row r="156" spans="1:6" x14ac:dyDescent="0.2">
      <c r="A156" t="s">
        <v>125</v>
      </c>
      <c r="B156" t="s">
        <v>9</v>
      </c>
      <c r="C156">
        <v>15.81</v>
      </c>
      <c r="D156">
        <v>100233.7</v>
      </c>
      <c r="E156">
        <v>1.5773138176082498E-2</v>
      </c>
      <c r="F156" t="s">
        <v>126</v>
      </c>
    </row>
    <row r="157" spans="1:6" x14ac:dyDescent="0.2">
      <c r="A157" t="s">
        <v>174</v>
      </c>
      <c r="B157" t="s">
        <v>177</v>
      </c>
      <c r="C157">
        <v>147719.79999999999</v>
      </c>
      <c r="D157">
        <v>2984539.01</v>
      </c>
      <c r="E157">
        <v>4.94950139720238</v>
      </c>
      <c r="F157" t="s">
        <v>176</v>
      </c>
    </row>
    <row r="158" spans="1:6" x14ac:dyDescent="0.2">
      <c r="A158" t="s">
        <v>170</v>
      </c>
      <c r="B158" t="s">
        <v>177</v>
      </c>
      <c r="C158">
        <v>72472.899999999994</v>
      </c>
      <c r="D158">
        <v>2257669.4300000002</v>
      </c>
      <c r="E158">
        <v>3.2100757992723499</v>
      </c>
      <c r="F158" t="s">
        <v>171</v>
      </c>
    </row>
    <row r="159" spans="1:6" x14ac:dyDescent="0.2">
      <c r="A159" t="s">
        <v>158</v>
      </c>
      <c r="B159" t="s">
        <v>177</v>
      </c>
      <c r="C159">
        <v>43480.45</v>
      </c>
      <c r="D159">
        <v>789594.15</v>
      </c>
      <c r="E159">
        <v>5.5066834018463799</v>
      </c>
      <c r="F159" t="s">
        <v>159</v>
      </c>
    </row>
    <row r="160" spans="1:6" x14ac:dyDescent="0.2">
      <c r="A160" t="s">
        <v>180</v>
      </c>
      <c r="B160" t="s">
        <v>177</v>
      </c>
      <c r="C160">
        <v>31065.9</v>
      </c>
      <c r="D160">
        <v>1164481.73</v>
      </c>
      <c r="E160">
        <v>2.6677876689400701</v>
      </c>
      <c r="F160" t="s">
        <v>181</v>
      </c>
    </row>
    <row r="161" spans="1:6" x14ac:dyDescent="0.2">
      <c r="A161" t="s">
        <v>101</v>
      </c>
      <c r="B161" t="s">
        <v>38</v>
      </c>
      <c r="C161">
        <v>312006.59999999998</v>
      </c>
      <c r="D161">
        <v>7225589.46</v>
      </c>
      <c r="E161">
        <v>4.3180781544153799</v>
      </c>
      <c r="F161" t="s">
        <v>102</v>
      </c>
    </row>
    <row r="162" spans="1:6" x14ac:dyDescent="0.2">
      <c r="A162" t="s">
        <v>37</v>
      </c>
      <c r="B162" t="s">
        <v>38</v>
      </c>
      <c r="C162">
        <v>4296.6000000000004</v>
      </c>
      <c r="D162">
        <v>2077309.02</v>
      </c>
      <c r="E162">
        <v>0.206834898353255</v>
      </c>
      <c r="F162" t="s">
        <v>39</v>
      </c>
    </row>
    <row r="163" spans="1:6" x14ac:dyDescent="0.2">
      <c r="A163" t="s">
        <v>180</v>
      </c>
      <c r="B163" t="s">
        <v>59</v>
      </c>
      <c r="C163">
        <v>12150.9</v>
      </c>
      <c r="D163">
        <v>1164481.73</v>
      </c>
      <c r="E163">
        <v>1.04345990898457</v>
      </c>
      <c r="F163" t="s">
        <v>181</v>
      </c>
    </row>
    <row r="164" spans="1:6" x14ac:dyDescent="0.2">
      <c r="A164" t="s">
        <v>174</v>
      </c>
      <c r="B164" t="s">
        <v>59</v>
      </c>
      <c r="C164">
        <v>8539.2000000000007</v>
      </c>
      <c r="D164">
        <v>2984539.01</v>
      </c>
      <c r="E164">
        <v>0.286114538003643</v>
      </c>
      <c r="F164" t="s">
        <v>176</v>
      </c>
    </row>
    <row r="165" spans="1:6" x14ac:dyDescent="0.2">
      <c r="A165" t="s">
        <v>158</v>
      </c>
      <c r="B165" t="s">
        <v>59</v>
      </c>
      <c r="C165">
        <v>5132.1000000000004</v>
      </c>
      <c r="D165">
        <v>789594.15</v>
      </c>
      <c r="E165">
        <v>0.64996682156269803</v>
      </c>
      <c r="F165" t="s">
        <v>159</v>
      </c>
    </row>
    <row r="166" spans="1:6" x14ac:dyDescent="0.2">
      <c r="A166" t="s">
        <v>37</v>
      </c>
      <c r="B166" t="s">
        <v>59</v>
      </c>
      <c r="C166">
        <v>4667.7</v>
      </c>
      <c r="D166">
        <v>2077309.02</v>
      </c>
      <c r="E166">
        <v>0.224699356478027</v>
      </c>
      <c r="F166" t="s">
        <v>39</v>
      </c>
    </row>
    <row r="167" spans="1:6" x14ac:dyDescent="0.2">
      <c r="A167" t="s">
        <v>170</v>
      </c>
      <c r="B167" t="s">
        <v>187</v>
      </c>
      <c r="C167">
        <v>13490.1</v>
      </c>
      <c r="D167">
        <v>2257669.4300000002</v>
      </c>
      <c r="E167">
        <v>0.59752326096739505</v>
      </c>
      <c r="F167" t="s">
        <v>171</v>
      </c>
    </row>
    <row r="168" spans="1:6" x14ac:dyDescent="0.2">
      <c r="A168" t="s">
        <v>174</v>
      </c>
      <c r="B168" t="s">
        <v>187</v>
      </c>
      <c r="C168">
        <v>3693.5</v>
      </c>
      <c r="D168">
        <v>2984539.01</v>
      </c>
      <c r="E168">
        <v>0.123754455466139</v>
      </c>
      <c r="F168" t="s">
        <v>176</v>
      </c>
    </row>
    <row r="169" spans="1:6" x14ac:dyDescent="0.2">
      <c r="A169" t="s">
        <v>101</v>
      </c>
      <c r="B169" t="s">
        <v>18</v>
      </c>
      <c r="C169">
        <v>9535.9500000000007</v>
      </c>
      <c r="D169">
        <v>7225589.46</v>
      </c>
      <c r="E169">
        <v>0.13197469981916199</v>
      </c>
      <c r="F169" t="s">
        <v>102</v>
      </c>
    </row>
    <row r="170" spans="1:6" x14ac:dyDescent="0.2">
      <c r="A170" t="s">
        <v>158</v>
      </c>
      <c r="B170" t="s">
        <v>18</v>
      </c>
      <c r="C170">
        <v>3103.75</v>
      </c>
      <c r="D170">
        <v>789594.15</v>
      </c>
      <c r="E170">
        <v>0.39308168633214902</v>
      </c>
      <c r="F170" t="s">
        <v>159</v>
      </c>
    </row>
    <row r="171" spans="1:6" x14ac:dyDescent="0.2">
      <c r="A171" t="s">
        <v>147</v>
      </c>
      <c r="B171" t="s">
        <v>18</v>
      </c>
      <c r="C171">
        <v>200.8</v>
      </c>
      <c r="D171">
        <v>566867.48</v>
      </c>
      <c r="E171">
        <v>3.5422741131666297E-2</v>
      </c>
      <c r="F171" t="s">
        <v>148</v>
      </c>
    </row>
    <row r="172" spans="1:6" x14ac:dyDescent="0.2">
      <c r="A172" t="s">
        <v>37</v>
      </c>
      <c r="B172" t="s">
        <v>18</v>
      </c>
      <c r="C172">
        <v>33.880000000000003</v>
      </c>
      <c r="D172">
        <v>2077309.02</v>
      </c>
      <c r="E172">
        <v>1.6309561877317601E-3</v>
      </c>
      <c r="F172" t="s">
        <v>39</v>
      </c>
    </row>
    <row r="173" spans="1:6" x14ac:dyDescent="0.2">
      <c r="A173" t="s">
        <v>174</v>
      </c>
      <c r="B173" t="s">
        <v>197</v>
      </c>
      <c r="C173">
        <v>11.15</v>
      </c>
      <c r="D173">
        <v>2984539.01</v>
      </c>
      <c r="E173">
        <v>3.7359203423512999E-4</v>
      </c>
      <c r="F173" t="s">
        <v>176</v>
      </c>
    </row>
    <row r="174" spans="1:6" x14ac:dyDescent="0.2">
      <c r="A174" t="s">
        <v>142</v>
      </c>
      <c r="B174" t="s">
        <v>146</v>
      </c>
      <c r="C174">
        <v>2417</v>
      </c>
      <c r="D174">
        <v>1438750.2</v>
      </c>
      <c r="E174">
        <v>0.167993026169519</v>
      </c>
      <c r="F174" t="s">
        <v>143</v>
      </c>
    </row>
    <row r="175" spans="1:6" x14ac:dyDescent="0.2">
      <c r="A175" t="s">
        <v>101</v>
      </c>
      <c r="B175" t="s">
        <v>146</v>
      </c>
      <c r="C175">
        <v>2243.71</v>
      </c>
      <c r="D175">
        <v>7225589.46</v>
      </c>
      <c r="E175">
        <v>3.1052276252628401E-2</v>
      </c>
      <c r="F175" t="s">
        <v>102</v>
      </c>
    </row>
    <row r="176" spans="1:6" x14ac:dyDescent="0.2">
      <c r="A176" t="s">
        <v>147</v>
      </c>
      <c r="B176" t="s">
        <v>146</v>
      </c>
      <c r="C176">
        <v>1387.55</v>
      </c>
      <c r="D176">
        <v>566867.48</v>
      </c>
      <c r="E176">
        <v>0.244775022197428</v>
      </c>
      <c r="F176" t="s">
        <v>148</v>
      </c>
    </row>
    <row r="177" spans="1:6" x14ac:dyDescent="0.2">
      <c r="A177" t="s">
        <v>174</v>
      </c>
      <c r="B177" t="s">
        <v>146</v>
      </c>
      <c r="C177">
        <v>1319.2</v>
      </c>
      <c r="D177">
        <v>2984539.01</v>
      </c>
      <c r="E177">
        <v>4.4201131081881902E-2</v>
      </c>
      <c r="F177" t="s">
        <v>176</v>
      </c>
    </row>
    <row r="178" spans="1:6" x14ac:dyDescent="0.2">
      <c r="A178" t="s">
        <v>158</v>
      </c>
      <c r="B178" t="s">
        <v>146</v>
      </c>
      <c r="C178">
        <v>173.55</v>
      </c>
      <c r="D178">
        <v>789594.15</v>
      </c>
      <c r="E178">
        <v>2.1979646125797701E-2</v>
      </c>
      <c r="F178" t="s">
        <v>159</v>
      </c>
    </row>
    <row r="179" spans="1:6" x14ac:dyDescent="0.2">
      <c r="A179" t="s">
        <v>170</v>
      </c>
      <c r="B179" t="s">
        <v>93</v>
      </c>
      <c r="C179">
        <v>30039.3</v>
      </c>
      <c r="D179">
        <v>2257669.4300000002</v>
      </c>
      <c r="E179">
        <v>1.3305446581699101</v>
      </c>
      <c r="F179" t="s">
        <v>171</v>
      </c>
    </row>
    <row r="180" spans="1:6" x14ac:dyDescent="0.2">
      <c r="A180" t="s">
        <v>83</v>
      </c>
      <c r="B180" t="s">
        <v>93</v>
      </c>
      <c r="C180">
        <v>6691.06</v>
      </c>
      <c r="D180">
        <v>348435.5</v>
      </c>
      <c r="E180">
        <v>1.9203152376838799</v>
      </c>
      <c r="F180" t="s">
        <v>85</v>
      </c>
    </row>
    <row r="181" spans="1:6" x14ac:dyDescent="0.2">
      <c r="A181" t="s">
        <v>158</v>
      </c>
      <c r="B181" t="s">
        <v>93</v>
      </c>
      <c r="C181">
        <v>2039</v>
      </c>
      <c r="D181">
        <v>789594.15</v>
      </c>
      <c r="E181">
        <v>0.25823392941804302</v>
      </c>
      <c r="F181" t="s">
        <v>159</v>
      </c>
    </row>
    <row r="182" spans="1:6" x14ac:dyDescent="0.2">
      <c r="A182" t="s">
        <v>147</v>
      </c>
      <c r="B182" t="s">
        <v>54</v>
      </c>
      <c r="C182">
        <v>200.8</v>
      </c>
      <c r="D182">
        <v>566867.48</v>
      </c>
      <c r="E182">
        <v>3.5422741131666297E-2</v>
      </c>
      <c r="F182" t="s">
        <v>148</v>
      </c>
    </row>
    <row r="183" spans="1:6" x14ac:dyDescent="0.2">
      <c r="A183" t="s">
        <v>170</v>
      </c>
      <c r="B183" t="s">
        <v>161</v>
      </c>
      <c r="C183">
        <v>864918.8</v>
      </c>
      <c r="D183">
        <v>2257669.4300000002</v>
      </c>
      <c r="E183">
        <v>38.310249875687099</v>
      </c>
      <c r="F183" t="s">
        <v>171</v>
      </c>
    </row>
    <row r="184" spans="1:6" x14ac:dyDescent="0.2">
      <c r="A184" t="s">
        <v>174</v>
      </c>
      <c r="B184" t="s">
        <v>161</v>
      </c>
      <c r="C184">
        <v>471468.45</v>
      </c>
      <c r="D184">
        <v>2984539.01</v>
      </c>
      <c r="E184">
        <v>15.797027561720499</v>
      </c>
      <c r="F184" t="s">
        <v>176</v>
      </c>
    </row>
    <row r="185" spans="1:6" x14ac:dyDescent="0.2">
      <c r="A185" t="s">
        <v>191</v>
      </c>
      <c r="B185" t="s">
        <v>161</v>
      </c>
      <c r="C185">
        <v>152715.75</v>
      </c>
      <c r="D185">
        <v>504212.93</v>
      </c>
      <c r="E185">
        <v>30.287947990544399</v>
      </c>
      <c r="F185" t="s">
        <v>192</v>
      </c>
    </row>
    <row r="186" spans="1:6" x14ac:dyDescent="0.2">
      <c r="A186" t="s">
        <v>158</v>
      </c>
      <c r="B186" t="s">
        <v>161</v>
      </c>
      <c r="C186">
        <v>97746.5</v>
      </c>
      <c r="D186">
        <v>789594.15</v>
      </c>
      <c r="E186">
        <v>12.379334370701701</v>
      </c>
      <c r="F186" t="s">
        <v>159</v>
      </c>
    </row>
    <row r="187" spans="1:6" x14ac:dyDescent="0.2">
      <c r="A187" t="s">
        <v>83</v>
      </c>
      <c r="B187" t="s">
        <v>12</v>
      </c>
      <c r="C187">
        <v>12607.56</v>
      </c>
      <c r="D187">
        <v>348435.5</v>
      </c>
      <c r="E187">
        <v>3.61833395276888</v>
      </c>
      <c r="F187" t="s">
        <v>85</v>
      </c>
    </row>
    <row r="188" spans="1:6" x14ac:dyDescent="0.2">
      <c r="A188" t="s">
        <v>125</v>
      </c>
      <c r="B188" t="s">
        <v>12</v>
      </c>
      <c r="C188">
        <v>7202.39</v>
      </c>
      <c r="D188">
        <v>100233.7</v>
      </c>
      <c r="E188">
        <v>7.18559725920524</v>
      </c>
      <c r="F188" t="s">
        <v>126</v>
      </c>
    </row>
    <row r="189" spans="1:6" x14ac:dyDescent="0.2">
      <c r="A189" t="s">
        <v>191</v>
      </c>
      <c r="B189" t="s">
        <v>193</v>
      </c>
      <c r="C189">
        <v>70010</v>
      </c>
      <c r="D189">
        <v>504212.93</v>
      </c>
      <c r="E189">
        <v>13.8850068759641</v>
      </c>
      <c r="F189" t="s">
        <v>192</v>
      </c>
    </row>
    <row r="190" spans="1:6" x14ac:dyDescent="0.2">
      <c r="A190" t="s">
        <v>158</v>
      </c>
      <c r="B190" t="s">
        <v>62</v>
      </c>
      <c r="C190">
        <v>29.25</v>
      </c>
      <c r="D190">
        <v>789594.15</v>
      </c>
      <c r="E190">
        <v>3.7044347403029799E-3</v>
      </c>
      <c r="F190" t="s">
        <v>159</v>
      </c>
    </row>
    <row r="191" spans="1:6" x14ac:dyDescent="0.2">
      <c r="A191" t="s">
        <v>101</v>
      </c>
      <c r="B191" t="s">
        <v>62</v>
      </c>
      <c r="C191">
        <v>0.64</v>
      </c>
      <c r="D191">
        <v>7225589.46</v>
      </c>
      <c r="E191" s="1">
        <v>8.8574088459213397E-6</v>
      </c>
      <c r="F191" t="s">
        <v>102</v>
      </c>
    </row>
    <row r="192" spans="1:6" x14ac:dyDescent="0.2">
      <c r="A192" t="s">
        <v>174</v>
      </c>
      <c r="B192" t="s">
        <v>194</v>
      </c>
      <c r="C192">
        <v>2216.1</v>
      </c>
      <c r="D192">
        <v>2984539.01</v>
      </c>
      <c r="E192">
        <v>7.4252673279683504E-2</v>
      </c>
      <c r="F192" t="s">
        <v>176</v>
      </c>
    </row>
    <row r="193" spans="1:6" x14ac:dyDescent="0.2">
      <c r="A193" t="s">
        <v>125</v>
      </c>
      <c r="B193" t="s">
        <v>89</v>
      </c>
      <c r="C193">
        <v>474.3</v>
      </c>
      <c r="D193">
        <v>100233.7</v>
      </c>
      <c r="E193">
        <v>0.473194145282475</v>
      </c>
      <c r="F193" t="s">
        <v>126</v>
      </c>
    </row>
    <row r="194" spans="1:6" x14ac:dyDescent="0.2">
      <c r="A194" t="s">
        <v>83</v>
      </c>
      <c r="B194" t="s">
        <v>33</v>
      </c>
      <c r="C194">
        <v>3.2</v>
      </c>
      <c r="D194">
        <v>348435.5</v>
      </c>
      <c r="E194">
        <v>9.1839092170573902E-4</v>
      </c>
      <c r="F194" t="s">
        <v>85</v>
      </c>
    </row>
    <row r="195" spans="1:6" x14ac:dyDescent="0.2">
      <c r="A195" t="s">
        <v>158</v>
      </c>
      <c r="B195" t="s">
        <v>57</v>
      </c>
      <c r="C195">
        <v>52763.75</v>
      </c>
      <c r="D195">
        <v>789594.15</v>
      </c>
      <c r="E195">
        <v>6.6823886676465403</v>
      </c>
      <c r="F195" t="s">
        <v>159</v>
      </c>
    </row>
    <row r="196" spans="1:6" x14ac:dyDescent="0.2">
      <c r="A196" t="s">
        <v>142</v>
      </c>
      <c r="B196" t="s">
        <v>57</v>
      </c>
      <c r="C196">
        <v>23999.75</v>
      </c>
      <c r="D196">
        <v>1438750.2</v>
      </c>
      <c r="E196">
        <v>1.6680970748084001</v>
      </c>
      <c r="F196" t="s">
        <v>143</v>
      </c>
    </row>
    <row r="197" spans="1:6" x14ac:dyDescent="0.2">
      <c r="A197" t="s">
        <v>37</v>
      </c>
      <c r="B197" t="s">
        <v>57</v>
      </c>
      <c r="C197">
        <v>1303.97</v>
      </c>
      <c r="D197">
        <v>2077309.02</v>
      </c>
      <c r="E197">
        <v>6.2772076154562706E-2</v>
      </c>
      <c r="F197" t="s">
        <v>39</v>
      </c>
    </row>
    <row r="198" spans="1:6" x14ac:dyDescent="0.2">
      <c r="A198" t="s">
        <v>101</v>
      </c>
      <c r="B198" t="s">
        <v>57</v>
      </c>
      <c r="C198">
        <v>358.44</v>
      </c>
      <c r="D198">
        <v>7225589.46</v>
      </c>
      <c r="E198">
        <v>4.9607025417688199E-3</v>
      </c>
      <c r="F198" t="s">
        <v>102</v>
      </c>
    </row>
    <row r="199" spans="1:6" x14ac:dyDescent="0.2">
      <c r="A199" t="s">
        <v>147</v>
      </c>
      <c r="B199" t="s">
        <v>57</v>
      </c>
      <c r="C199">
        <v>200.8</v>
      </c>
      <c r="D199">
        <v>566867.48</v>
      </c>
      <c r="E199">
        <v>3.5422741131666297E-2</v>
      </c>
      <c r="F199" t="s">
        <v>148</v>
      </c>
    </row>
    <row r="200" spans="1:6" x14ac:dyDescent="0.2">
      <c r="A200" t="s">
        <v>37</v>
      </c>
      <c r="B200" t="s">
        <v>65</v>
      </c>
      <c r="C200">
        <v>208.2</v>
      </c>
      <c r="D200">
        <v>2077309.02</v>
      </c>
      <c r="E200">
        <v>1.00225820037117E-2</v>
      </c>
      <c r="F200" t="s">
        <v>39</v>
      </c>
    </row>
    <row r="201" spans="1:6" x14ac:dyDescent="0.2">
      <c r="A201" t="s">
        <v>174</v>
      </c>
      <c r="B201" t="s">
        <v>65</v>
      </c>
      <c r="C201">
        <v>149.19999999999999</v>
      </c>
      <c r="D201">
        <v>2984539.01</v>
      </c>
      <c r="E201">
        <v>4.99909699622254E-3</v>
      </c>
      <c r="F201" t="s">
        <v>176</v>
      </c>
    </row>
    <row r="202" spans="1:6" x14ac:dyDescent="0.2">
      <c r="A202" t="s">
        <v>147</v>
      </c>
      <c r="B202" t="s">
        <v>65</v>
      </c>
      <c r="C202">
        <v>71.55</v>
      </c>
      <c r="D202">
        <v>566867.48</v>
      </c>
      <c r="E202">
        <v>1.2621997649256599E-2</v>
      </c>
      <c r="F202" t="s">
        <v>148</v>
      </c>
    </row>
    <row r="203" spans="1:6" x14ac:dyDescent="0.2">
      <c r="A203" t="s">
        <v>191</v>
      </c>
      <c r="B203" t="s">
        <v>36</v>
      </c>
      <c r="C203">
        <v>121261</v>
      </c>
      <c r="D203">
        <v>504212.93</v>
      </c>
      <c r="E203">
        <v>24.049561759552699</v>
      </c>
      <c r="F203" t="s">
        <v>192</v>
      </c>
    </row>
    <row r="204" spans="1:6" x14ac:dyDescent="0.2">
      <c r="A204" t="s">
        <v>164</v>
      </c>
      <c r="B204" t="s">
        <v>36</v>
      </c>
      <c r="C204">
        <v>1008.93</v>
      </c>
      <c r="D204">
        <v>43399.25</v>
      </c>
      <c r="E204">
        <v>2.3247636767916502</v>
      </c>
      <c r="F204" t="s">
        <v>165</v>
      </c>
    </row>
    <row r="205" spans="1:6" x14ac:dyDescent="0.2">
      <c r="A205" t="s">
        <v>147</v>
      </c>
      <c r="B205" t="s">
        <v>63</v>
      </c>
      <c r="C205">
        <v>9036</v>
      </c>
      <c r="D205">
        <v>566867.48</v>
      </c>
      <c r="E205">
        <v>1.5940233509249799</v>
      </c>
      <c r="F205" t="s">
        <v>148</v>
      </c>
    </row>
    <row r="206" spans="1:6" x14ac:dyDescent="0.2">
      <c r="A206" t="s">
        <v>101</v>
      </c>
      <c r="B206" t="s">
        <v>63</v>
      </c>
      <c r="C206">
        <v>5372</v>
      </c>
      <c r="D206">
        <v>7225589.46</v>
      </c>
      <c r="E206">
        <v>7.4346875500452297E-2</v>
      </c>
      <c r="F206" t="s">
        <v>102</v>
      </c>
    </row>
    <row r="207" spans="1:6" x14ac:dyDescent="0.2">
      <c r="A207" t="s">
        <v>132</v>
      </c>
      <c r="B207" t="s">
        <v>63</v>
      </c>
      <c r="C207">
        <v>2041.94</v>
      </c>
      <c r="D207">
        <v>105775.8</v>
      </c>
      <c r="E207">
        <v>1.9304415565753199</v>
      </c>
      <c r="F207" t="s">
        <v>134</v>
      </c>
    </row>
    <row r="208" spans="1:6" x14ac:dyDescent="0.2">
      <c r="A208" t="s">
        <v>158</v>
      </c>
      <c r="B208" t="s">
        <v>63</v>
      </c>
      <c r="C208">
        <v>526.5</v>
      </c>
      <c r="D208">
        <v>789594.15</v>
      </c>
      <c r="E208">
        <v>6.6679825325453607E-2</v>
      </c>
      <c r="F208" t="s">
        <v>159</v>
      </c>
    </row>
    <row r="209" spans="1:6" x14ac:dyDescent="0.2">
      <c r="A209" t="s">
        <v>37</v>
      </c>
      <c r="B209" t="s">
        <v>104</v>
      </c>
      <c r="C209">
        <v>16168.4</v>
      </c>
      <c r="D209">
        <v>2077309.02</v>
      </c>
      <c r="E209">
        <v>0.77833388505673595</v>
      </c>
      <c r="F209" t="s">
        <v>39</v>
      </c>
    </row>
    <row r="210" spans="1:6" x14ac:dyDescent="0.2">
      <c r="A210" t="s">
        <v>101</v>
      </c>
      <c r="B210" t="s">
        <v>104</v>
      </c>
      <c r="C210">
        <v>1436.5</v>
      </c>
      <c r="D210">
        <v>7225589.46</v>
      </c>
      <c r="E210">
        <v>1.9880730948696902E-2</v>
      </c>
      <c r="F210" t="s">
        <v>102</v>
      </c>
    </row>
    <row r="211" spans="1:6" x14ac:dyDescent="0.2">
      <c r="A211" t="s">
        <v>83</v>
      </c>
      <c r="B211" t="s">
        <v>87</v>
      </c>
      <c r="C211">
        <v>91576.71</v>
      </c>
      <c r="D211">
        <v>348435.5</v>
      </c>
      <c r="E211">
        <v>26.282255969899701</v>
      </c>
      <c r="F211" t="s">
        <v>85</v>
      </c>
    </row>
    <row r="212" spans="1:6" x14ac:dyDescent="0.2">
      <c r="A212" t="s">
        <v>125</v>
      </c>
      <c r="B212" t="s">
        <v>87</v>
      </c>
      <c r="C212">
        <v>16410.599999999999</v>
      </c>
      <c r="D212">
        <v>100233.7</v>
      </c>
      <c r="E212">
        <v>16.372337846452801</v>
      </c>
      <c r="F212" t="s">
        <v>126</v>
      </c>
    </row>
    <row r="213" spans="1:6" x14ac:dyDescent="0.2">
      <c r="A213" t="s">
        <v>142</v>
      </c>
      <c r="B213" t="s">
        <v>10</v>
      </c>
      <c r="C213">
        <v>123487.95</v>
      </c>
      <c r="D213">
        <v>1438750.2</v>
      </c>
      <c r="E213">
        <v>8.5830014133099706</v>
      </c>
      <c r="F213" t="s">
        <v>143</v>
      </c>
    </row>
    <row r="214" spans="1:6" x14ac:dyDescent="0.2">
      <c r="A214" t="s">
        <v>180</v>
      </c>
      <c r="B214" t="s">
        <v>10</v>
      </c>
      <c r="C214">
        <v>58850.9</v>
      </c>
      <c r="D214">
        <v>1164481.73</v>
      </c>
      <c r="E214">
        <v>5.0538276800615796</v>
      </c>
      <c r="F214" t="s">
        <v>181</v>
      </c>
    </row>
    <row r="215" spans="1:6" x14ac:dyDescent="0.2">
      <c r="A215" t="s">
        <v>174</v>
      </c>
      <c r="B215" t="s">
        <v>10</v>
      </c>
      <c r="C215">
        <v>28139.05</v>
      </c>
      <c r="D215">
        <v>2984539.01</v>
      </c>
      <c r="E215">
        <v>0.94282734806672897</v>
      </c>
      <c r="F215" t="s">
        <v>176</v>
      </c>
    </row>
    <row r="216" spans="1:6" x14ac:dyDescent="0.2">
      <c r="A216" t="s">
        <v>101</v>
      </c>
      <c r="B216" t="s">
        <v>10</v>
      </c>
      <c r="C216">
        <v>25274.98</v>
      </c>
      <c r="D216">
        <v>7225589.46</v>
      </c>
      <c r="E216">
        <v>0.34979817411325798</v>
      </c>
      <c r="F216" t="s">
        <v>102</v>
      </c>
    </row>
    <row r="217" spans="1:6" x14ac:dyDescent="0.2">
      <c r="A217" t="s">
        <v>170</v>
      </c>
      <c r="B217" t="s">
        <v>10</v>
      </c>
      <c r="C217">
        <v>19615.400000000001</v>
      </c>
      <c r="D217">
        <v>2257669.4300000002</v>
      </c>
      <c r="E217">
        <v>0.86883401703322005</v>
      </c>
      <c r="F217" t="s">
        <v>171</v>
      </c>
    </row>
    <row r="218" spans="1:6" x14ac:dyDescent="0.2">
      <c r="A218" t="s">
        <v>158</v>
      </c>
      <c r="B218" t="s">
        <v>10</v>
      </c>
      <c r="C218">
        <v>12934.1</v>
      </c>
      <c r="D218">
        <v>789594.15</v>
      </c>
      <c r="E218">
        <v>1.63806938032659</v>
      </c>
      <c r="F218" t="s">
        <v>159</v>
      </c>
    </row>
    <row r="219" spans="1:6" x14ac:dyDescent="0.2">
      <c r="A219" t="s">
        <v>125</v>
      </c>
      <c r="B219" t="s">
        <v>10</v>
      </c>
      <c r="C219">
        <v>8784.36</v>
      </c>
      <c r="D219">
        <v>100233.7</v>
      </c>
      <c r="E219">
        <v>8.7638788152088605</v>
      </c>
      <c r="F219" t="s">
        <v>126</v>
      </c>
    </row>
    <row r="220" spans="1:6" x14ac:dyDescent="0.2">
      <c r="A220" t="s">
        <v>147</v>
      </c>
      <c r="B220" t="s">
        <v>10</v>
      </c>
      <c r="C220">
        <v>8456.7099999999991</v>
      </c>
      <c r="D220">
        <v>566867.48</v>
      </c>
      <c r="E220">
        <v>1.49183191810544</v>
      </c>
      <c r="F220" t="s">
        <v>148</v>
      </c>
    </row>
    <row r="221" spans="1:6" x14ac:dyDescent="0.2">
      <c r="A221" t="s">
        <v>37</v>
      </c>
      <c r="B221" t="s">
        <v>10</v>
      </c>
      <c r="C221">
        <v>6180.45</v>
      </c>
      <c r="D221">
        <v>2077309.02</v>
      </c>
      <c r="E221">
        <v>0.297521935373871</v>
      </c>
      <c r="F221" t="s">
        <v>39</v>
      </c>
    </row>
    <row r="222" spans="1:6" x14ac:dyDescent="0.2">
      <c r="A222" t="s">
        <v>83</v>
      </c>
      <c r="B222" t="s">
        <v>10</v>
      </c>
      <c r="C222">
        <v>297.61</v>
      </c>
      <c r="D222">
        <v>348435.5</v>
      </c>
      <c r="E222">
        <v>8.5413225690263994E-2</v>
      </c>
      <c r="F222" t="s">
        <v>85</v>
      </c>
    </row>
    <row r="223" spans="1:6" x14ac:dyDescent="0.2">
      <c r="A223" t="s">
        <v>142</v>
      </c>
      <c r="B223" t="s">
        <v>50</v>
      </c>
      <c r="C223">
        <v>2846.7</v>
      </c>
      <c r="D223">
        <v>1438750.2</v>
      </c>
      <c r="E223">
        <v>0.197859225319308</v>
      </c>
      <c r="F223" t="s">
        <v>143</v>
      </c>
    </row>
    <row r="224" spans="1:6" x14ac:dyDescent="0.2">
      <c r="A224" t="s">
        <v>147</v>
      </c>
      <c r="B224" t="s">
        <v>150</v>
      </c>
      <c r="C224">
        <v>282</v>
      </c>
      <c r="D224">
        <v>566867.48</v>
      </c>
      <c r="E224">
        <v>4.9747076688893797E-2</v>
      </c>
      <c r="F224" t="s">
        <v>148</v>
      </c>
    </row>
    <row r="225" spans="1:6" x14ac:dyDescent="0.2">
      <c r="A225" t="s">
        <v>170</v>
      </c>
      <c r="B225" t="s">
        <v>172</v>
      </c>
      <c r="C225">
        <v>634613.65</v>
      </c>
      <c r="D225">
        <v>2257669.4300000002</v>
      </c>
      <c r="E225">
        <v>28.1092369665474</v>
      </c>
      <c r="F225" t="s">
        <v>171</v>
      </c>
    </row>
    <row r="226" spans="1:6" x14ac:dyDescent="0.2">
      <c r="A226" t="s">
        <v>174</v>
      </c>
      <c r="B226" t="s">
        <v>172</v>
      </c>
      <c r="C226">
        <v>409020.1</v>
      </c>
      <c r="D226">
        <v>2984539.01</v>
      </c>
      <c r="E226">
        <v>13.7046323948032</v>
      </c>
      <c r="F226" t="s">
        <v>176</v>
      </c>
    </row>
    <row r="227" spans="1:6" x14ac:dyDescent="0.2">
      <c r="A227" t="s">
        <v>158</v>
      </c>
      <c r="B227" t="s">
        <v>172</v>
      </c>
      <c r="C227">
        <v>52074</v>
      </c>
      <c r="D227">
        <v>789594.15</v>
      </c>
      <c r="E227">
        <v>6.5950336638132399</v>
      </c>
      <c r="F227" t="s">
        <v>159</v>
      </c>
    </row>
    <row r="228" spans="1:6" x14ac:dyDescent="0.2">
      <c r="A228" t="s">
        <v>101</v>
      </c>
      <c r="B228" t="s">
        <v>40</v>
      </c>
      <c r="C228">
        <v>5291635.5</v>
      </c>
      <c r="D228">
        <v>7225589.46</v>
      </c>
      <c r="E228">
        <v>73.2346548235803</v>
      </c>
      <c r="F228" t="s">
        <v>102</v>
      </c>
    </row>
    <row r="229" spans="1:6" x14ac:dyDescent="0.2">
      <c r="A229" t="s">
        <v>37</v>
      </c>
      <c r="B229" t="s">
        <v>40</v>
      </c>
      <c r="C229">
        <v>1240817.3999999999</v>
      </c>
      <c r="D229">
        <v>2077309.02</v>
      </c>
      <c r="E229">
        <v>59.731960341653902</v>
      </c>
      <c r="F229" t="s">
        <v>39</v>
      </c>
    </row>
    <row r="230" spans="1:6" x14ac:dyDescent="0.2">
      <c r="A230" t="s">
        <v>205</v>
      </c>
      <c r="B230" t="s">
        <v>40</v>
      </c>
      <c r="C230">
        <v>1047743.1</v>
      </c>
      <c r="D230">
        <v>1745637.18</v>
      </c>
      <c r="E230">
        <v>60.020668212394497</v>
      </c>
      <c r="F230" t="s">
        <v>206</v>
      </c>
    </row>
    <row r="231" spans="1:6" x14ac:dyDescent="0.2">
      <c r="A231" t="s">
        <v>174</v>
      </c>
      <c r="B231" t="s">
        <v>40</v>
      </c>
      <c r="C231">
        <v>752571.05</v>
      </c>
      <c r="D231">
        <v>2984539.01</v>
      </c>
      <c r="E231">
        <v>25.2156546615218</v>
      </c>
      <c r="F231" t="s">
        <v>176</v>
      </c>
    </row>
    <row r="232" spans="1:6" x14ac:dyDescent="0.2">
      <c r="A232" t="s">
        <v>180</v>
      </c>
      <c r="B232" t="s">
        <v>40</v>
      </c>
      <c r="C232">
        <v>518423</v>
      </c>
      <c r="D232">
        <v>1164481.73</v>
      </c>
      <c r="E232">
        <v>44.519633639936998</v>
      </c>
      <c r="F232" t="s">
        <v>181</v>
      </c>
    </row>
    <row r="233" spans="1:6" x14ac:dyDescent="0.2">
      <c r="A233" t="s">
        <v>158</v>
      </c>
      <c r="B233" t="s">
        <v>40</v>
      </c>
      <c r="C233">
        <v>128302.5</v>
      </c>
      <c r="D233">
        <v>789594.15</v>
      </c>
      <c r="E233">
        <v>16.2491705390674</v>
      </c>
      <c r="F233" t="s">
        <v>159</v>
      </c>
    </row>
    <row r="234" spans="1:6" x14ac:dyDescent="0.2">
      <c r="A234" t="s">
        <v>101</v>
      </c>
      <c r="B234" t="s">
        <v>107</v>
      </c>
      <c r="C234">
        <v>4226.3999999999996</v>
      </c>
      <c r="D234">
        <v>7225589.46</v>
      </c>
      <c r="E234">
        <v>5.84921136662531E-2</v>
      </c>
      <c r="F234" t="s">
        <v>102</v>
      </c>
    </row>
    <row r="235" spans="1:6" x14ac:dyDescent="0.2">
      <c r="A235" t="s">
        <v>174</v>
      </c>
      <c r="B235" t="s">
        <v>107</v>
      </c>
      <c r="C235">
        <v>124.75</v>
      </c>
      <c r="D235">
        <v>2984539.01</v>
      </c>
      <c r="E235">
        <v>4.17987500186838E-3</v>
      </c>
      <c r="F235" t="s">
        <v>176</v>
      </c>
    </row>
    <row r="236" spans="1:6" x14ac:dyDescent="0.2">
      <c r="A236" t="s">
        <v>101</v>
      </c>
      <c r="B236" t="s">
        <v>15</v>
      </c>
      <c r="C236">
        <v>72028.289999999994</v>
      </c>
      <c r="D236">
        <v>7225589.46</v>
      </c>
      <c r="E236">
        <v>0.99685002031654302</v>
      </c>
      <c r="F236" t="s">
        <v>102</v>
      </c>
    </row>
    <row r="237" spans="1:6" x14ac:dyDescent="0.2">
      <c r="A237" t="s">
        <v>205</v>
      </c>
      <c r="B237" t="s">
        <v>15</v>
      </c>
      <c r="C237">
        <v>61461</v>
      </c>
      <c r="D237">
        <v>1745637.18</v>
      </c>
      <c r="E237">
        <v>3.5208347246591098</v>
      </c>
      <c r="F237" t="s">
        <v>206</v>
      </c>
    </row>
    <row r="238" spans="1:6" x14ac:dyDescent="0.2">
      <c r="A238" t="s">
        <v>37</v>
      </c>
      <c r="B238" t="s">
        <v>15</v>
      </c>
      <c r="C238">
        <v>49049.36</v>
      </c>
      <c r="D238">
        <v>2077309.02</v>
      </c>
      <c r="E238">
        <v>2.3611970837155498</v>
      </c>
      <c r="F238" t="s">
        <v>39</v>
      </c>
    </row>
    <row r="239" spans="1:6" x14ac:dyDescent="0.2">
      <c r="A239" t="s">
        <v>147</v>
      </c>
      <c r="B239" t="s">
        <v>15</v>
      </c>
      <c r="C239">
        <v>10561.25</v>
      </c>
      <c r="D239">
        <v>566867.48</v>
      </c>
      <c r="E239">
        <v>1.86308976482475</v>
      </c>
      <c r="F239" t="s">
        <v>148</v>
      </c>
    </row>
    <row r="240" spans="1:6" x14ac:dyDescent="0.2">
      <c r="A240" t="s">
        <v>142</v>
      </c>
      <c r="B240" t="s">
        <v>15</v>
      </c>
      <c r="C240">
        <v>836.6</v>
      </c>
      <c r="D240">
        <v>1438750.2</v>
      </c>
      <c r="E240">
        <v>5.8147689571129202E-2</v>
      </c>
      <c r="F240" t="s">
        <v>143</v>
      </c>
    </row>
    <row r="241" spans="1:6" x14ac:dyDescent="0.2">
      <c r="A241" t="s">
        <v>132</v>
      </c>
      <c r="B241" t="s">
        <v>129</v>
      </c>
      <c r="C241">
        <v>3062.91</v>
      </c>
      <c r="D241">
        <v>105775.8</v>
      </c>
      <c r="E241">
        <v>2.8956623348629802</v>
      </c>
      <c r="F241" t="s">
        <v>134</v>
      </c>
    </row>
    <row r="242" spans="1:6" x14ac:dyDescent="0.2">
      <c r="A242" t="s">
        <v>125</v>
      </c>
      <c r="B242" t="s">
        <v>129</v>
      </c>
      <c r="C242">
        <v>21.19</v>
      </c>
      <c r="D242">
        <v>100233.7</v>
      </c>
      <c r="E242">
        <v>2.1140594430815202E-2</v>
      </c>
      <c r="F242" t="s">
        <v>126</v>
      </c>
    </row>
    <row r="243" spans="1:6" x14ac:dyDescent="0.2">
      <c r="A243" t="s">
        <v>37</v>
      </c>
      <c r="B243" t="s">
        <v>199</v>
      </c>
      <c r="C243">
        <v>242.92</v>
      </c>
      <c r="D243">
        <v>2077309.02</v>
      </c>
      <c r="E243">
        <v>1.16939751217178E-2</v>
      </c>
      <c r="F243" t="s">
        <v>39</v>
      </c>
    </row>
    <row r="244" spans="1:6" x14ac:dyDescent="0.2">
      <c r="A244" t="s">
        <v>170</v>
      </c>
      <c r="B244" t="s">
        <v>182</v>
      </c>
      <c r="C244">
        <v>59581</v>
      </c>
      <c r="D244">
        <v>2257669.4300000002</v>
      </c>
      <c r="E244">
        <v>2.6390488885700201</v>
      </c>
      <c r="F244" t="s">
        <v>171</v>
      </c>
    </row>
    <row r="245" spans="1:6" x14ac:dyDescent="0.2">
      <c r="A245" t="s">
        <v>180</v>
      </c>
      <c r="B245" t="s">
        <v>182</v>
      </c>
      <c r="C245">
        <v>6898.05</v>
      </c>
      <c r="D245">
        <v>1164481.73</v>
      </c>
      <c r="E245">
        <v>0.59237082233999505</v>
      </c>
      <c r="F245" t="s">
        <v>181</v>
      </c>
    </row>
    <row r="246" spans="1:6" x14ac:dyDescent="0.2">
      <c r="A246" t="s">
        <v>101</v>
      </c>
      <c r="B246" t="s">
        <v>111</v>
      </c>
      <c r="C246">
        <v>2628.6</v>
      </c>
      <c r="D246">
        <v>7225589.46</v>
      </c>
      <c r="E246">
        <v>3.6379038894357597E-2</v>
      </c>
      <c r="F246" t="s">
        <v>102</v>
      </c>
    </row>
    <row r="247" spans="1:6" x14ac:dyDescent="0.2">
      <c r="A247" t="s">
        <v>101</v>
      </c>
      <c r="B247" t="s">
        <v>108</v>
      </c>
      <c r="C247">
        <v>10687.5</v>
      </c>
      <c r="D247">
        <v>7225589.46</v>
      </c>
      <c r="E247">
        <v>0.14791180787622599</v>
      </c>
      <c r="F247" t="s">
        <v>102</v>
      </c>
    </row>
    <row r="248" spans="1:6" x14ac:dyDescent="0.2">
      <c r="A248" t="s">
        <v>147</v>
      </c>
      <c r="B248" t="s">
        <v>108</v>
      </c>
      <c r="C248">
        <v>282</v>
      </c>
      <c r="D248">
        <v>566867.48</v>
      </c>
      <c r="E248">
        <v>4.9747076688893797E-2</v>
      </c>
      <c r="F248" t="s">
        <v>148</v>
      </c>
    </row>
    <row r="249" spans="1:6" x14ac:dyDescent="0.2">
      <c r="A249" t="s">
        <v>158</v>
      </c>
      <c r="B249" t="s">
        <v>130</v>
      </c>
      <c r="C249">
        <v>1631.2</v>
      </c>
      <c r="D249">
        <v>789594.15</v>
      </c>
      <c r="E249">
        <v>0.206587143534435</v>
      </c>
      <c r="F249" t="s">
        <v>159</v>
      </c>
    </row>
    <row r="250" spans="1:6" x14ac:dyDescent="0.2">
      <c r="A250" t="s">
        <v>125</v>
      </c>
      <c r="B250" t="s">
        <v>130</v>
      </c>
      <c r="C250">
        <v>340.2</v>
      </c>
      <c r="D250">
        <v>100233.7</v>
      </c>
      <c r="E250">
        <v>0.33940680629369202</v>
      </c>
      <c r="F250" t="s">
        <v>126</v>
      </c>
    </row>
    <row r="251" spans="1:6" x14ac:dyDescent="0.2">
      <c r="A251" t="s">
        <v>101</v>
      </c>
      <c r="B251" t="s">
        <v>49</v>
      </c>
      <c r="C251">
        <v>5517</v>
      </c>
      <c r="D251">
        <v>7225589.46</v>
      </c>
      <c r="E251">
        <v>7.6353632192106294E-2</v>
      </c>
      <c r="F251" t="s">
        <v>102</v>
      </c>
    </row>
    <row r="252" spans="1:6" x14ac:dyDescent="0.2">
      <c r="A252" t="s">
        <v>158</v>
      </c>
      <c r="B252" t="s">
        <v>49</v>
      </c>
      <c r="C252">
        <v>3292.4</v>
      </c>
      <c r="D252">
        <v>789594.15</v>
      </c>
      <c r="E252">
        <v>0.41697370731533401</v>
      </c>
      <c r="F252" t="s">
        <v>159</v>
      </c>
    </row>
    <row r="253" spans="1:6" x14ac:dyDescent="0.2">
      <c r="A253" t="s">
        <v>205</v>
      </c>
      <c r="B253" t="s">
        <v>49</v>
      </c>
      <c r="C253">
        <v>1962.15</v>
      </c>
      <c r="D253">
        <v>1745637.18</v>
      </c>
      <c r="E253">
        <v>0.11240308252371201</v>
      </c>
      <c r="F253" t="s">
        <v>206</v>
      </c>
    </row>
    <row r="254" spans="1:6" x14ac:dyDescent="0.2">
      <c r="A254" t="s">
        <v>142</v>
      </c>
      <c r="B254" t="s">
        <v>49</v>
      </c>
      <c r="C254">
        <v>1137.76</v>
      </c>
      <c r="D254">
        <v>1438750.2</v>
      </c>
      <c r="E254">
        <v>7.9079745740434998E-2</v>
      </c>
      <c r="F254" t="s">
        <v>143</v>
      </c>
    </row>
    <row r="255" spans="1:6" x14ac:dyDescent="0.2">
      <c r="A255" t="s">
        <v>170</v>
      </c>
      <c r="B255" t="s">
        <v>49</v>
      </c>
      <c r="C255">
        <v>848.48</v>
      </c>
      <c r="D255">
        <v>2257669.4300000002</v>
      </c>
      <c r="E255">
        <v>3.7582118476928703E-2</v>
      </c>
      <c r="F255" t="s">
        <v>171</v>
      </c>
    </row>
    <row r="256" spans="1:6" x14ac:dyDescent="0.2">
      <c r="A256" t="s">
        <v>37</v>
      </c>
      <c r="B256" t="s">
        <v>49</v>
      </c>
      <c r="C256">
        <v>764.65</v>
      </c>
      <c r="D256">
        <v>2077309.02</v>
      </c>
      <c r="E256">
        <v>3.6809641350327299E-2</v>
      </c>
      <c r="F256" t="s">
        <v>39</v>
      </c>
    </row>
    <row r="257" spans="1:6" x14ac:dyDescent="0.2">
      <c r="A257" t="s">
        <v>180</v>
      </c>
      <c r="B257" t="s">
        <v>49</v>
      </c>
      <c r="C257">
        <v>189.68</v>
      </c>
      <c r="D257">
        <v>1164481.73</v>
      </c>
      <c r="E257">
        <v>1.6288791409376599E-2</v>
      </c>
      <c r="F257" t="s">
        <v>181</v>
      </c>
    </row>
    <row r="258" spans="1:6" x14ac:dyDescent="0.2">
      <c r="A258" t="s">
        <v>174</v>
      </c>
      <c r="B258" t="s">
        <v>49</v>
      </c>
      <c r="C258">
        <v>78.599999999999994</v>
      </c>
      <c r="D258">
        <v>2984539.01</v>
      </c>
      <c r="E258">
        <v>2.6335725462673701E-3</v>
      </c>
      <c r="F258" t="s">
        <v>176</v>
      </c>
    </row>
    <row r="259" spans="1:6" x14ac:dyDescent="0.2">
      <c r="A259" t="s">
        <v>147</v>
      </c>
      <c r="B259" t="s">
        <v>115</v>
      </c>
      <c r="C259">
        <v>685.08</v>
      </c>
      <c r="D259">
        <v>566867.48</v>
      </c>
      <c r="E259">
        <v>0.120853642900806</v>
      </c>
      <c r="F259" t="s">
        <v>148</v>
      </c>
    </row>
    <row r="260" spans="1:6" x14ac:dyDescent="0.2">
      <c r="A260" t="s">
        <v>142</v>
      </c>
      <c r="B260" t="s">
        <v>115</v>
      </c>
      <c r="C260">
        <v>103.94</v>
      </c>
      <c r="D260">
        <v>1438750.2</v>
      </c>
      <c r="E260">
        <v>7.2243256682084202E-3</v>
      </c>
      <c r="F260" t="s">
        <v>143</v>
      </c>
    </row>
    <row r="261" spans="1:6" x14ac:dyDescent="0.2">
      <c r="A261" t="s">
        <v>37</v>
      </c>
      <c r="B261" t="s">
        <v>51</v>
      </c>
      <c r="C261">
        <v>57615.9</v>
      </c>
      <c r="D261">
        <v>2077309.02</v>
      </c>
      <c r="E261">
        <v>2.7735834892778701</v>
      </c>
      <c r="F261" t="s">
        <v>39</v>
      </c>
    </row>
    <row r="262" spans="1:6" x14ac:dyDescent="0.2">
      <c r="A262" t="s">
        <v>101</v>
      </c>
      <c r="B262" t="s">
        <v>51</v>
      </c>
      <c r="C262">
        <v>1962.96</v>
      </c>
      <c r="D262">
        <v>7225589.46</v>
      </c>
      <c r="E262">
        <v>2.7166780106546499E-2</v>
      </c>
      <c r="F262" t="s">
        <v>102</v>
      </c>
    </row>
    <row r="263" spans="1:6" x14ac:dyDescent="0.2">
      <c r="A263" t="s">
        <v>147</v>
      </c>
      <c r="B263" t="s">
        <v>51</v>
      </c>
      <c r="C263">
        <v>1582.1</v>
      </c>
      <c r="D263">
        <v>566867.48</v>
      </c>
      <c r="E263">
        <v>0.27909521287056399</v>
      </c>
      <c r="F263" t="s">
        <v>148</v>
      </c>
    </row>
    <row r="264" spans="1:6" x14ac:dyDescent="0.2">
      <c r="A264" t="s">
        <v>205</v>
      </c>
      <c r="B264" t="s">
        <v>51</v>
      </c>
      <c r="C264">
        <v>846.98</v>
      </c>
      <c r="D264">
        <v>1745637.18</v>
      </c>
      <c r="E264">
        <v>4.8519818992398003E-2</v>
      </c>
      <c r="F264" t="s">
        <v>206</v>
      </c>
    </row>
    <row r="265" spans="1:6" x14ac:dyDescent="0.2">
      <c r="A265" t="s">
        <v>37</v>
      </c>
      <c r="B265" t="s">
        <v>17</v>
      </c>
      <c r="C265">
        <v>0.56999999999999995</v>
      </c>
      <c r="D265">
        <v>2077309.02</v>
      </c>
      <c r="E265" s="1">
        <v>2.74393455433029E-5</v>
      </c>
      <c r="F265" t="s">
        <v>39</v>
      </c>
    </row>
    <row r="266" spans="1:6" x14ac:dyDescent="0.2">
      <c r="A266" t="s">
        <v>83</v>
      </c>
      <c r="B266" t="s">
        <v>13</v>
      </c>
      <c r="C266">
        <v>206.94</v>
      </c>
      <c r="D266">
        <v>348435.5</v>
      </c>
      <c r="E266">
        <v>5.9391192918058E-2</v>
      </c>
      <c r="F266" t="s">
        <v>85</v>
      </c>
    </row>
    <row r="267" spans="1:6" x14ac:dyDescent="0.2">
      <c r="A267" t="s">
        <v>164</v>
      </c>
      <c r="B267" t="s">
        <v>13</v>
      </c>
      <c r="C267">
        <v>4.83</v>
      </c>
      <c r="D267">
        <v>43399.25</v>
      </c>
      <c r="E267">
        <v>1.1129224583374101E-2</v>
      </c>
      <c r="F267" t="s">
        <v>165</v>
      </c>
    </row>
    <row r="268" spans="1:6" x14ac:dyDescent="0.2">
      <c r="A268" t="s">
        <v>83</v>
      </c>
      <c r="B268" t="s">
        <v>19</v>
      </c>
      <c r="C268">
        <v>4183.07</v>
      </c>
      <c r="D268">
        <v>348435.5</v>
      </c>
      <c r="E268">
        <v>1.2005292227686299</v>
      </c>
      <c r="F268" t="s">
        <v>85</v>
      </c>
    </row>
    <row r="269" spans="1:6" x14ac:dyDescent="0.2">
      <c r="A269" t="s">
        <v>125</v>
      </c>
      <c r="B269" t="s">
        <v>19</v>
      </c>
      <c r="C269">
        <v>2197.92</v>
      </c>
      <c r="D269">
        <v>100233.7</v>
      </c>
      <c r="E269">
        <v>2.1927954370635798</v>
      </c>
      <c r="F269" t="s">
        <v>126</v>
      </c>
    </row>
    <row r="270" spans="1:6" x14ac:dyDescent="0.2">
      <c r="A270" t="s">
        <v>164</v>
      </c>
      <c r="B270" t="s">
        <v>19</v>
      </c>
      <c r="C270">
        <v>85.62</v>
      </c>
      <c r="D270">
        <v>43399.25</v>
      </c>
      <c r="E270">
        <v>0.197284515285402</v>
      </c>
      <c r="F270" t="s">
        <v>165</v>
      </c>
    </row>
    <row r="271" spans="1:6" x14ac:dyDescent="0.2">
      <c r="A271" t="s">
        <v>101</v>
      </c>
      <c r="B271" t="s">
        <v>44</v>
      </c>
      <c r="C271">
        <v>12153.5</v>
      </c>
      <c r="D271">
        <v>7225589.46</v>
      </c>
      <c r="E271">
        <v>0.16820081001391399</v>
      </c>
      <c r="F271" t="s">
        <v>102</v>
      </c>
    </row>
    <row r="272" spans="1:6" x14ac:dyDescent="0.2">
      <c r="A272" t="s">
        <v>142</v>
      </c>
      <c r="B272" t="s">
        <v>44</v>
      </c>
      <c r="C272">
        <v>12067.96</v>
      </c>
      <c r="D272">
        <v>1438750.2</v>
      </c>
      <c r="E272">
        <v>0.83878076958738201</v>
      </c>
      <c r="F272" t="s">
        <v>143</v>
      </c>
    </row>
    <row r="273" spans="1:6" x14ac:dyDescent="0.2">
      <c r="A273" t="s">
        <v>147</v>
      </c>
      <c r="B273" t="s">
        <v>44</v>
      </c>
      <c r="C273">
        <v>9229.7000000000007</v>
      </c>
      <c r="D273">
        <v>566867.48</v>
      </c>
      <c r="E273">
        <v>1.62819359473576</v>
      </c>
      <c r="F273" t="s">
        <v>148</v>
      </c>
    </row>
    <row r="274" spans="1:6" x14ac:dyDescent="0.2">
      <c r="A274" t="s">
        <v>37</v>
      </c>
      <c r="B274" t="s">
        <v>44</v>
      </c>
      <c r="C274">
        <v>408</v>
      </c>
      <c r="D274">
        <v>2077309.02</v>
      </c>
      <c r="E274">
        <v>1.9640794704680001E-2</v>
      </c>
      <c r="F274" t="s">
        <v>39</v>
      </c>
    </row>
    <row r="275" spans="1:6" x14ac:dyDescent="0.2">
      <c r="A275" t="s">
        <v>101</v>
      </c>
      <c r="B275" t="s">
        <v>46</v>
      </c>
      <c r="C275">
        <v>630864.30000000005</v>
      </c>
      <c r="D275">
        <v>7225589.46</v>
      </c>
      <c r="E275">
        <v>8.7309734865562092</v>
      </c>
      <c r="F275" t="s">
        <v>102</v>
      </c>
    </row>
    <row r="276" spans="1:6" x14ac:dyDescent="0.2">
      <c r="A276" t="s">
        <v>205</v>
      </c>
      <c r="B276" t="s">
        <v>46</v>
      </c>
      <c r="C276">
        <v>121360.2</v>
      </c>
      <c r="D276">
        <v>1745637.18</v>
      </c>
      <c r="E276">
        <v>6.9522006858263596</v>
      </c>
      <c r="F276" t="s">
        <v>206</v>
      </c>
    </row>
    <row r="277" spans="1:6" x14ac:dyDescent="0.2">
      <c r="A277" t="s">
        <v>37</v>
      </c>
      <c r="B277" t="s">
        <v>46</v>
      </c>
      <c r="C277">
        <v>62376.7</v>
      </c>
      <c r="D277">
        <v>2077309.02</v>
      </c>
      <c r="E277">
        <v>3.00276460552797</v>
      </c>
      <c r="F277" t="s">
        <v>39</v>
      </c>
    </row>
    <row r="278" spans="1:6" x14ac:dyDescent="0.2">
      <c r="A278" t="s">
        <v>132</v>
      </c>
      <c r="B278" t="s">
        <v>46</v>
      </c>
      <c r="C278">
        <v>216.4</v>
      </c>
      <c r="D278">
        <v>105775.8</v>
      </c>
      <c r="E278">
        <v>0.204583657131404</v>
      </c>
      <c r="F278" t="s">
        <v>134</v>
      </c>
    </row>
    <row r="279" spans="1:6" x14ac:dyDescent="0.2">
      <c r="A279" t="s">
        <v>205</v>
      </c>
      <c r="B279" t="s">
        <v>204</v>
      </c>
      <c r="C279">
        <v>4295.8</v>
      </c>
      <c r="D279">
        <v>1745637.18</v>
      </c>
      <c r="E279">
        <v>0.246087792424311</v>
      </c>
      <c r="F279" t="s">
        <v>206</v>
      </c>
    </row>
    <row r="280" spans="1:6" x14ac:dyDescent="0.2">
      <c r="A280" t="s">
        <v>101</v>
      </c>
      <c r="B280" t="s">
        <v>204</v>
      </c>
      <c r="C280">
        <v>567.1</v>
      </c>
      <c r="D280">
        <v>7225589.46</v>
      </c>
      <c r="E280">
        <v>7.8484946195656099E-3</v>
      </c>
      <c r="F280" t="s">
        <v>102</v>
      </c>
    </row>
    <row r="281" spans="1:6" x14ac:dyDescent="0.2">
      <c r="A281" t="s">
        <v>83</v>
      </c>
      <c r="B281" t="s">
        <v>84</v>
      </c>
      <c r="C281">
        <v>25236.05</v>
      </c>
      <c r="D281">
        <v>348435.5</v>
      </c>
      <c r="E281">
        <v>7.2426747561600404</v>
      </c>
      <c r="F281" t="s">
        <v>85</v>
      </c>
    </row>
    <row r="282" spans="1:6" x14ac:dyDescent="0.2">
      <c r="A282" t="s">
        <v>142</v>
      </c>
      <c r="B282" t="s">
        <v>106</v>
      </c>
      <c r="C282">
        <v>23508</v>
      </c>
      <c r="D282">
        <v>1438750.2</v>
      </c>
      <c r="E282">
        <v>1.6339181047550899</v>
      </c>
      <c r="F282" t="s">
        <v>143</v>
      </c>
    </row>
    <row r="283" spans="1:6" x14ac:dyDescent="0.2">
      <c r="A283" t="s">
        <v>101</v>
      </c>
      <c r="B283" t="s">
        <v>106</v>
      </c>
      <c r="C283">
        <v>8414.74</v>
      </c>
      <c r="D283">
        <v>7225589.46</v>
      </c>
      <c r="E283">
        <v>0.1164574883002</v>
      </c>
      <c r="F283" t="s">
        <v>102</v>
      </c>
    </row>
    <row r="284" spans="1:6" x14ac:dyDescent="0.2">
      <c r="A284" t="s">
        <v>147</v>
      </c>
      <c r="B284" t="s">
        <v>106</v>
      </c>
      <c r="C284">
        <v>5907.9</v>
      </c>
      <c r="D284">
        <v>566867.48</v>
      </c>
      <c r="E284">
        <v>1.04220125663233</v>
      </c>
      <c r="F284" t="s">
        <v>148</v>
      </c>
    </row>
    <row r="285" spans="1:6" x14ac:dyDescent="0.2">
      <c r="A285" t="s">
        <v>170</v>
      </c>
      <c r="B285" t="s">
        <v>106</v>
      </c>
      <c r="C285">
        <v>848.48</v>
      </c>
      <c r="D285">
        <v>2257669.4300000002</v>
      </c>
      <c r="E285">
        <v>3.7582118476928703E-2</v>
      </c>
      <c r="F285" t="s">
        <v>171</v>
      </c>
    </row>
    <row r="286" spans="1:6" x14ac:dyDescent="0.2">
      <c r="A286" t="s">
        <v>174</v>
      </c>
      <c r="B286" t="s">
        <v>106</v>
      </c>
      <c r="C286">
        <v>157.19999999999999</v>
      </c>
      <c r="D286">
        <v>2984539.01</v>
      </c>
      <c r="E286">
        <v>5.2671450925347403E-3</v>
      </c>
      <c r="F286" t="s">
        <v>176</v>
      </c>
    </row>
    <row r="287" spans="1:6" x14ac:dyDescent="0.2">
      <c r="A287" t="s">
        <v>101</v>
      </c>
      <c r="B287" t="s">
        <v>42</v>
      </c>
      <c r="C287">
        <v>565838.1</v>
      </c>
      <c r="D287">
        <v>7225589.46</v>
      </c>
      <c r="E287">
        <v>7.83103030046769</v>
      </c>
      <c r="F287" t="s">
        <v>102</v>
      </c>
    </row>
    <row r="288" spans="1:6" x14ac:dyDescent="0.2">
      <c r="A288" t="s">
        <v>205</v>
      </c>
      <c r="B288" t="s">
        <v>42</v>
      </c>
      <c r="C288">
        <v>367203.4</v>
      </c>
      <c r="D288">
        <v>1745637.18</v>
      </c>
      <c r="E288">
        <v>21.035493755924701</v>
      </c>
      <c r="F288" t="s">
        <v>206</v>
      </c>
    </row>
    <row r="289" spans="1:6" x14ac:dyDescent="0.2">
      <c r="A289" t="s">
        <v>37</v>
      </c>
      <c r="B289" t="s">
        <v>42</v>
      </c>
      <c r="C289">
        <v>87936.9</v>
      </c>
      <c r="D289">
        <v>2077309.02</v>
      </c>
      <c r="E289">
        <v>4.2332122545734698</v>
      </c>
      <c r="F289" t="s">
        <v>39</v>
      </c>
    </row>
    <row r="290" spans="1:6" x14ac:dyDescent="0.2">
      <c r="A290" t="s">
        <v>164</v>
      </c>
      <c r="B290" t="s">
        <v>42</v>
      </c>
      <c r="C290">
        <v>3852.9</v>
      </c>
      <c r="D290">
        <v>43399.25</v>
      </c>
      <c r="E290">
        <v>8.8778031878431101</v>
      </c>
      <c r="F290" t="s">
        <v>165</v>
      </c>
    </row>
    <row r="291" spans="1:6" x14ac:dyDescent="0.2">
      <c r="A291" t="s">
        <v>170</v>
      </c>
      <c r="B291" t="s">
        <v>113</v>
      </c>
      <c r="C291">
        <v>11750.7</v>
      </c>
      <c r="D291">
        <v>2257669.4300000002</v>
      </c>
      <c r="E291">
        <v>0.52047920939426495</v>
      </c>
      <c r="F291" t="s">
        <v>171</v>
      </c>
    </row>
    <row r="292" spans="1:6" x14ac:dyDescent="0.2">
      <c r="A292" t="s">
        <v>180</v>
      </c>
      <c r="B292" t="s">
        <v>113</v>
      </c>
      <c r="C292">
        <v>6438.6</v>
      </c>
      <c r="D292">
        <v>1164481.73</v>
      </c>
      <c r="E292">
        <v>0.55291550173140103</v>
      </c>
      <c r="F292" t="s">
        <v>181</v>
      </c>
    </row>
    <row r="293" spans="1:6" x14ac:dyDescent="0.2">
      <c r="A293" t="s">
        <v>37</v>
      </c>
      <c r="B293" t="s">
        <v>113</v>
      </c>
      <c r="C293">
        <v>658.05</v>
      </c>
      <c r="D293">
        <v>2077309.02</v>
      </c>
      <c r="E293">
        <v>3.16780023417026E-2</v>
      </c>
      <c r="F293" t="s">
        <v>39</v>
      </c>
    </row>
    <row r="294" spans="1:6" x14ac:dyDescent="0.2">
      <c r="A294" t="s">
        <v>174</v>
      </c>
      <c r="B294" t="s">
        <v>113</v>
      </c>
      <c r="C294">
        <v>366</v>
      </c>
      <c r="D294">
        <v>2984539.01</v>
      </c>
      <c r="E294">
        <v>1.22632004062832E-2</v>
      </c>
      <c r="F294" t="s">
        <v>176</v>
      </c>
    </row>
    <row r="295" spans="1:6" x14ac:dyDescent="0.2">
      <c r="A295" t="s">
        <v>174</v>
      </c>
      <c r="B295" t="s">
        <v>32</v>
      </c>
      <c r="C295">
        <v>7426</v>
      </c>
      <c r="D295">
        <v>2984539.01</v>
      </c>
      <c r="E295">
        <v>0.24881564540180001</v>
      </c>
      <c r="F295" t="s">
        <v>176</v>
      </c>
    </row>
    <row r="296" spans="1:6" x14ac:dyDescent="0.2">
      <c r="A296" t="s">
        <v>37</v>
      </c>
      <c r="B296" t="s">
        <v>32</v>
      </c>
      <c r="C296">
        <v>1285</v>
      </c>
      <c r="D296">
        <v>2077309.02</v>
      </c>
      <c r="E296">
        <v>6.1858875479200499E-2</v>
      </c>
      <c r="F296" t="s">
        <v>39</v>
      </c>
    </row>
    <row r="297" spans="1:6" x14ac:dyDescent="0.2">
      <c r="A297" t="s">
        <v>83</v>
      </c>
      <c r="B297" t="s">
        <v>32</v>
      </c>
      <c r="C297">
        <v>449</v>
      </c>
      <c r="D297">
        <v>348435.5</v>
      </c>
      <c r="E297">
        <v>0.128861726201837</v>
      </c>
      <c r="F297" t="s">
        <v>85</v>
      </c>
    </row>
    <row r="298" spans="1:6" x14ac:dyDescent="0.2">
      <c r="A298" t="s">
        <v>191</v>
      </c>
      <c r="B298" t="s">
        <v>32</v>
      </c>
      <c r="C298">
        <v>221</v>
      </c>
      <c r="D298">
        <v>504212.93</v>
      </c>
      <c r="E298">
        <v>4.3830688752864798E-2</v>
      </c>
      <c r="F298" t="s">
        <v>192</v>
      </c>
    </row>
    <row r="299" spans="1:6" x14ac:dyDescent="0.2">
      <c r="A299" t="s">
        <v>170</v>
      </c>
      <c r="B299" t="s">
        <v>173</v>
      </c>
      <c r="C299">
        <v>304226.84999999998</v>
      </c>
      <c r="D299">
        <v>2257669.4300000002</v>
      </c>
      <c r="E299">
        <v>13.475261079298001</v>
      </c>
      <c r="F299" t="s">
        <v>171</v>
      </c>
    </row>
    <row r="300" spans="1:6" x14ac:dyDescent="0.2">
      <c r="A300" t="s">
        <v>158</v>
      </c>
      <c r="B300" t="s">
        <v>173</v>
      </c>
      <c r="C300">
        <v>44164.4</v>
      </c>
      <c r="D300">
        <v>789594.15</v>
      </c>
      <c r="E300">
        <v>5.5933038510986899</v>
      </c>
      <c r="F300" t="s">
        <v>159</v>
      </c>
    </row>
  </sheetData>
  <sortState xmlns:xlrd2="http://schemas.microsoft.com/office/spreadsheetml/2017/richdata2" ref="A2:F301">
    <sortCondition ref="B2:B301"/>
  </sortState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31C75-268B-3D47-BCAA-A4853B638661}">
  <dimension ref="A1:D119"/>
  <sheetViews>
    <sheetView topLeftCell="A93" workbookViewId="0">
      <selection activeCell="D3" sqref="D3"/>
    </sheetView>
  </sheetViews>
  <sheetFormatPr baseColWidth="10" defaultRowHeight="16" x14ac:dyDescent="0.2"/>
  <cols>
    <col min="1" max="1" width="25.83203125" bestFit="1" customWidth="1"/>
    <col min="2" max="2" width="11.1640625" bestFit="1" customWidth="1"/>
  </cols>
  <sheetData>
    <row r="1" spans="1:4" x14ac:dyDescent="0.2">
      <c r="A1" t="s">
        <v>1</v>
      </c>
      <c r="B1" t="s">
        <v>2</v>
      </c>
    </row>
    <row r="2" spans="1:4" x14ac:dyDescent="0.2">
      <c r="A2" t="s">
        <v>40</v>
      </c>
      <c r="B2">
        <v>8979492.5500000007</v>
      </c>
      <c r="C2">
        <f>SUM(B2:B119)</f>
        <v>21352494.839999992</v>
      </c>
      <c r="D2">
        <v>1</v>
      </c>
    </row>
    <row r="3" spans="1:4" x14ac:dyDescent="0.2">
      <c r="A3" t="s">
        <v>144</v>
      </c>
      <c r="B3">
        <v>2129464.2999999998</v>
      </c>
    </row>
    <row r="4" spans="1:4" x14ac:dyDescent="0.2">
      <c r="A4" t="s">
        <v>161</v>
      </c>
      <c r="B4">
        <v>1586849.5</v>
      </c>
    </row>
    <row r="5" spans="1:4" x14ac:dyDescent="0.2">
      <c r="A5" t="s">
        <v>172</v>
      </c>
      <c r="B5">
        <v>1095707.75</v>
      </c>
    </row>
    <row r="6" spans="1:4" x14ac:dyDescent="0.2">
      <c r="A6" t="s">
        <v>42</v>
      </c>
      <c r="B6">
        <v>1024831.3</v>
      </c>
    </row>
    <row r="7" spans="1:4" x14ac:dyDescent="0.2">
      <c r="A7" t="s">
        <v>46</v>
      </c>
      <c r="B7">
        <v>814817.6</v>
      </c>
    </row>
    <row r="8" spans="1:4" x14ac:dyDescent="0.2">
      <c r="A8" t="s">
        <v>55</v>
      </c>
      <c r="B8">
        <v>718545.68</v>
      </c>
    </row>
    <row r="9" spans="1:4" x14ac:dyDescent="0.2">
      <c r="A9" t="s">
        <v>48</v>
      </c>
      <c r="B9">
        <v>424569.59999999998</v>
      </c>
    </row>
    <row r="10" spans="1:4" x14ac:dyDescent="0.2">
      <c r="A10" t="s">
        <v>175</v>
      </c>
      <c r="B10">
        <v>406591.94</v>
      </c>
    </row>
    <row r="11" spans="1:4" x14ac:dyDescent="0.2">
      <c r="A11" t="s">
        <v>173</v>
      </c>
      <c r="B11">
        <v>348391.25</v>
      </c>
    </row>
    <row r="12" spans="1:4" x14ac:dyDescent="0.2">
      <c r="A12" t="s">
        <v>38</v>
      </c>
      <c r="B12">
        <v>316303.2</v>
      </c>
    </row>
    <row r="13" spans="1:4" x14ac:dyDescent="0.2">
      <c r="A13" t="s">
        <v>177</v>
      </c>
      <c r="B13">
        <v>294739.05</v>
      </c>
    </row>
    <row r="14" spans="1:4" x14ac:dyDescent="0.2">
      <c r="A14" t="s">
        <v>10</v>
      </c>
      <c r="B14">
        <v>292021.51</v>
      </c>
    </row>
    <row r="15" spans="1:4" x14ac:dyDescent="0.2">
      <c r="A15" t="s">
        <v>160</v>
      </c>
      <c r="B15">
        <v>198109</v>
      </c>
    </row>
    <row r="16" spans="1:4" x14ac:dyDescent="0.2">
      <c r="A16" t="s">
        <v>15</v>
      </c>
      <c r="B16">
        <v>193936.5</v>
      </c>
    </row>
    <row r="17" spans="1:2" x14ac:dyDescent="0.2">
      <c r="A17" t="s">
        <v>86</v>
      </c>
      <c r="B17">
        <v>159584.6</v>
      </c>
    </row>
    <row r="18" spans="1:2" x14ac:dyDescent="0.2">
      <c r="A18" t="s">
        <v>56</v>
      </c>
      <c r="B18">
        <v>141472.6</v>
      </c>
    </row>
    <row r="19" spans="1:2" x14ac:dyDescent="0.2">
      <c r="A19" t="s">
        <v>60</v>
      </c>
      <c r="B19">
        <v>133374.57999999999</v>
      </c>
    </row>
    <row r="20" spans="1:2" x14ac:dyDescent="0.2">
      <c r="A20" t="s">
        <v>121</v>
      </c>
      <c r="B20">
        <v>123124.27</v>
      </c>
    </row>
    <row r="21" spans="1:2" x14ac:dyDescent="0.2">
      <c r="A21" t="s">
        <v>36</v>
      </c>
      <c r="B21">
        <v>122269.93</v>
      </c>
    </row>
    <row r="22" spans="1:2" x14ac:dyDescent="0.2">
      <c r="A22" t="s">
        <v>186</v>
      </c>
      <c r="B22">
        <v>120588.65</v>
      </c>
    </row>
    <row r="23" spans="1:2" x14ac:dyDescent="0.2">
      <c r="A23" t="s">
        <v>87</v>
      </c>
      <c r="B23">
        <v>107987.31</v>
      </c>
    </row>
    <row r="24" spans="1:2" x14ac:dyDescent="0.2">
      <c r="A24" t="s">
        <v>145</v>
      </c>
      <c r="B24">
        <v>101972.22</v>
      </c>
    </row>
    <row r="25" spans="1:2" x14ac:dyDescent="0.2">
      <c r="A25" t="s">
        <v>103</v>
      </c>
      <c r="B25">
        <v>100893.6</v>
      </c>
    </row>
    <row r="26" spans="1:2" x14ac:dyDescent="0.2">
      <c r="A26" t="s">
        <v>16</v>
      </c>
      <c r="B26">
        <v>91545.33</v>
      </c>
    </row>
    <row r="27" spans="1:2" x14ac:dyDescent="0.2">
      <c r="A27" t="s">
        <v>41</v>
      </c>
      <c r="B27">
        <v>84778.95</v>
      </c>
    </row>
    <row r="28" spans="1:2" x14ac:dyDescent="0.2">
      <c r="A28" t="s">
        <v>88</v>
      </c>
      <c r="B28">
        <v>84760.25</v>
      </c>
    </row>
    <row r="29" spans="1:2" x14ac:dyDescent="0.2">
      <c r="A29" t="s">
        <v>57</v>
      </c>
      <c r="B29">
        <v>78626.710000000006</v>
      </c>
    </row>
    <row r="30" spans="1:2" x14ac:dyDescent="0.2">
      <c r="A30" t="s">
        <v>193</v>
      </c>
      <c r="B30">
        <v>70010</v>
      </c>
    </row>
    <row r="31" spans="1:2" x14ac:dyDescent="0.2">
      <c r="A31" t="s">
        <v>182</v>
      </c>
      <c r="B31">
        <v>66479.05</v>
      </c>
    </row>
    <row r="32" spans="1:2" x14ac:dyDescent="0.2">
      <c r="A32" t="s">
        <v>184</v>
      </c>
      <c r="B32">
        <v>64801.9</v>
      </c>
    </row>
    <row r="33" spans="1:2" x14ac:dyDescent="0.2">
      <c r="A33" t="s">
        <v>51</v>
      </c>
      <c r="B33">
        <v>62007.94</v>
      </c>
    </row>
    <row r="34" spans="1:2" x14ac:dyDescent="0.2">
      <c r="A34" t="s">
        <v>45</v>
      </c>
      <c r="B34">
        <v>56465.3</v>
      </c>
    </row>
    <row r="35" spans="1:2" x14ac:dyDescent="0.2">
      <c r="A35" t="s">
        <v>43</v>
      </c>
      <c r="B35">
        <v>50305.05</v>
      </c>
    </row>
    <row r="36" spans="1:2" x14ac:dyDescent="0.2">
      <c r="A36" t="s">
        <v>61</v>
      </c>
      <c r="B36">
        <v>49902.3</v>
      </c>
    </row>
    <row r="37" spans="1:2" x14ac:dyDescent="0.2">
      <c r="A37" t="s">
        <v>106</v>
      </c>
      <c r="B37">
        <v>38836.32</v>
      </c>
    </row>
    <row r="38" spans="1:2" x14ac:dyDescent="0.2">
      <c r="A38" t="s">
        <v>93</v>
      </c>
      <c r="B38">
        <v>38769.360000000001</v>
      </c>
    </row>
    <row r="39" spans="1:2" x14ac:dyDescent="0.2">
      <c r="A39" t="s">
        <v>44</v>
      </c>
      <c r="B39">
        <v>33859.160000000003</v>
      </c>
    </row>
    <row r="40" spans="1:2" x14ac:dyDescent="0.2">
      <c r="A40" t="s">
        <v>190</v>
      </c>
      <c r="B40">
        <v>31030.45</v>
      </c>
    </row>
    <row r="41" spans="1:2" x14ac:dyDescent="0.2">
      <c r="A41" t="s">
        <v>59</v>
      </c>
      <c r="B41">
        <v>30489.9</v>
      </c>
    </row>
    <row r="42" spans="1:2" x14ac:dyDescent="0.2">
      <c r="A42" t="s">
        <v>185</v>
      </c>
      <c r="B42">
        <v>29351.95</v>
      </c>
    </row>
    <row r="43" spans="1:2" x14ac:dyDescent="0.2">
      <c r="A43" t="s">
        <v>91</v>
      </c>
      <c r="B43">
        <v>26741.58</v>
      </c>
    </row>
    <row r="44" spans="1:2" x14ac:dyDescent="0.2">
      <c r="A44" t="s">
        <v>112</v>
      </c>
      <c r="B44">
        <v>25913.65</v>
      </c>
    </row>
    <row r="45" spans="1:2" x14ac:dyDescent="0.2">
      <c r="A45" t="s">
        <v>84</v>
      </c>
      <c r="B45">
        <v>25236.05</v>
      </c>
    </row>
    <row r="46" spans="1:2" x14ac:dyDescent="0.2">
      <c r="A46" t="s">
        <v>207</v>
      </c>
      <c r="B46">
        <v>22454.1</v>
      </c>
    </row>
    <row r="47" spans="1:2" x14ac:dyDescent="0.2">
      <c r="A47" t="s">
        <v>53</v>
      </c>
      <c r="B47">
        <v>20180.8</v>
      </c>
    </row>
    <row r="48" spans="1:2" x14ac:dyDescent="0.2">
      <c r="A48" t="s">
        <v>12</v>
      </c>
      <c r="B48">
        <v>19809.95</v>
      </c>
    </row>
    <row r="49" spans="1:2" x14ac:dyDescent="0.2">
      <c r="A49" t="s">
        <v>113</v>
      </c>
      <c r="B49">
        <v>19213.349999999999</v>
      </c>
    </row>
    <row r="50" spans="1:2" x14ac:dyDescent="0.2">
      <c r="A50" t="s">
        <v>104</v>
      </c>
      <c r="B50">
        <v>17604.900000000001</v>
      </c>
    </row>
    <row r="51" spans="1:2" x14ac:dyDescent="0.2">
      <c r="A51" t="s">
        <v>187</v>
      </c>
      <c r="B51">
        <v>17183.599999999999</v>
      </c>
    </row>
    <row r="52" spans="1:2" x14ac:dyDescent="0.2">
      <c r="A52" t="s">
        <v>63</v>
      </c>
      <c r="B52">
        <v>16976.439999999999</v>
      </c>
    </row>
    <row r="53" spans="1:2" x14ac:dyDescent="0.2">
      <c r="A53" t="s">
        <v>26</v>
      </c>
      <c r="B53">
        <v>16250.85</v>
      </c>
    </row>
    <row r="54" spans="1:2" x14ac:dyDescent="0.2">
      <c r="A54" t="s">
        <v>183</v>
      </c>
      <c r="B54">
        <v>15262.45</v>
      </c>
    </row>
    <row r="55" spans="1:2" x14ac:dyDescent="0.2">
      <c r="A55" t="s">
        <v>110</v>
      </c>
      <c r="B55">
        <v>14550.34</v>
      </c>
    </row>
    <row r="56" spans="1:2" x14ac:dyDescent="0.2">
      <c r="A56" t="s">
        <v>210</v>
      </c>
      <c r="B56">
        <v>14306.95</v>
      </c>
    </row>
    <row r="57" spans="1:2" x14ac:dyDescent="0.2">
      <c r="A57" t="s">
        <v>49</v>
      </c>
      <c r="B57">
        <v>13790.72</v>
      </c>
    </row>
    <row r="58" spans="1:2" x14ac:dyDescent="0.2">
      <c r="A58" t="s">
        <v>18</v>
      </c>
      <c r="B58">
        <v>12874.38</v>
      </c>
    </row>
    <row r="59" spans="1:2" x14ac:dyDescent="0.2">
      <c r="A59" t="s">
        <v>58</v>
      </c>
      <c r="B59">
        <v>12010.5</v>
      </c>
    </row>
    <row r="60" spans="1:2" x14ac:dyDescent="0.2">
      <c r="A60" t="s">
        <v>35</v>
      </c>
      <c r="B60">
        <v>11434.54</v>
      </c>
    </row>
    <row r="61" spans="1:2" x14ac:dyDescent="0.2">
      <c r="A61" t="s">
        <v>108</v>
      </c>
      <c r="B61">
        <v>10969.5</v>
      </c>
    </row>
    <row r="62" spans="1:2" x14ac:dyDescent="0.2">
      <c r="A62" t="s">
        <v>109</v>
      </c>
      <c r="B62">
        <v>10267.99</v>
      </c>
    </row>
    <row r="63" spans="1:2" x14ac:dyDescent="0.2">
      <c r="A63" t="s">
        <v>32</v>
      </c>
      <c r="B63">
        <v>9381</v>
      </c>
    </row>
    <row r="64" spans="1:2" x14ac:dyDescent="0.2">
      <c r="A64" t="s">
        <v>105</v>
      </c>
      <c r="B64">
        <v>8806.2199999999993</v>
      </c>
    </row>
    <row r="65" spans="1:2" x14ac:dyDescent="0.2">
      <c r="A65" t="s">
        <v>211</v>
      </c>
      <c r="B65">
        <v>8123.4</v>
      </c>
    </row>
    <row r="66" spans="1:2" x14ac:dyDescent="0.2">
      <c r="A66" t="s">
        <v>146</v>
      </c>
      <c r="B66">
        <v>7541.01</v>
      </c>
    </row>
    <row r="67" spans="1:2" x14ac:dyDescent="0.2">
      <c r="A67" t="s">
        <v>117</v>
      </c>
      <c r="B67">
        <v>6792.77</v>
      </c>
    </row>
    <row r="68" spans="1:2" x14ac:dyDescent="0.2">
      <c r="A68" t="s">
        <v>212</v>
      </c>
      <c r="B68">
        <v>6584.8</v>
      </c>
    </row>
    <row r="69" spans="1:2" x14ac:dyDescent="0.2">
      <c r="A69" t="s">
        <v>19</v>
      </c>
      <c r="B69">
        <v>6466.61</v>
      </c>
    </row>
    <row r="70" spans="1:2" x14ac:dyDescent="0.2">
      <c r="A70" t="s">
        <v>204</v>
      </c>
      <c r="B70">
        <v>4862.8999999999996</v>
      </c>
    </row>
    <row r="71" spans="1:2" x14ac:dyDescent="0.2">
      <c r="A71" t="s">
        <v>107</v>
      </c>
      <c r="B71">
        <v>4351.1499999999996</v>
      </c>
    </row>
    <row r="72" spans="1:2" x14ac:dyDescent="0.2">
      <c r="A72" t="s">
        <v>198</v>
      </c>
      <c r="B72">
        <v>3762</v>
      </c>
    </row>
    <row r="73" spans="1:2" x14ac:dyDescent="0.2">
      <c r="A73" t="s">
        <v>208</v>
      </c>
      <c r="B73">
        <v>3627.9</v>
      </c>
    </row>
    <row r="74" spans="1:2" x14ac:dyDescent="0.2">
      <c r="A74" t="s">
        <v>188</v>
      </c>
      <c r="B74">
        <v>3094.4</v>
      </c>
    </row>
    <row r="75" spans="1:2" x14ac:dyDescent="0.2">
      <c r="A75" t="s">
        <v>129</v>
      </c>
      <c r="B75">
        <v>3084.1</v>
      </c>
    </row>
    <row r="76" spans="1:2" x14ac:dyDescent="0.2">
      <c r="A76" t="s">
        <v>31</v>
      </c>
      <c r="B76">
        <v>2964.9</v>
      </c>
    </row>
    <row r="77" spans="1:2" x14ac:dyDescent="0.2">
      <c r="A77" t="s">
        <v>50</v>
      </c>
      <c r="B77">
        <v>2846.7</v>
      </c>
    </row>
    <row r="78" spans="1:2" x14ac:dyDescent="0.2">
      <c r="A78" t="s">
        <v>111</v>
      </c>
      <c r="B78">
        <v>2628.6</v>
      </c>
    </row>
    <row r="79" spans="1:2" x14ac:dyDescent="0.2">
      <c r="A79" t="s">
        <v>203</v>
      </c>
      <c r="B79">
        <v>2517.3000000000002</v>
      </c>
    </row>
    <row r="80" spans="1:2" x14ac:dyDescent="0.2">
      <c r="A80" t="s">
        <v>194</v>
      </c>
      <c r="B80">
        <v>2216.1</v>
      </c>
    </row>
    <row r="81" spans="1:2" x14ac:dyDescent="0.2">
      <c r="A81" t="s">
        <v>21</v>
      </c>
      <c r="B81">
        <v>2173.3000000000002</v>
      </c>
    </row>
    <row r="82" spans="1:2" x14ac:dyDescent="0.2">
      <c r="A82" t="s">
        <v>64</v>
      </c>
      <c r="B82">
        <v>2137.15</v>
      </c>
    </row>
    <row r="83" spans="1:2" x14ac:dyDescent="0.2">
      <c r="A83" t="s">
        <v>130</v>
      </c>
      <c r="B83">
        <v>1971.4</v>
      </c>
    </row>
    <row r="84" spans="1:2" x14ac:dyDescent="0.2">
      <c r="A84" t="s">
        <v>90</v>
      </c>
      <c r="B84">
        <v>1919.43</v>
      </c>
    </row>
    <row r="85" spans="1:2" x14ac:dyDescent="0.2">
      <c r="A85" t="s">
        <v>24</v>
      </c>
      <c r="B85">
        <v>1681.55</v>
      </c>
    </row>
    <row r="86" spans="1:2" x14ac:dyDescent="0.2">
      <c r="A86" t="s">
        <v>189</v>
      </c>
      <c r="B86">
        <v>1516.02</v>
      </c>
    </row>
    <row r="87" spans="1:2" x14ac:dyDescent="0.2">
      <c r="A87" t="s">
        <v>14</v>
      </c>
      <c r="B87">
        <v>1050.5999999999999</v>
      </c>
    </row>
    <row r="88" spans="1:2" x14ac:dyDescent="0.2">
      <c r="A88" t="s">
        <v>141</v>
      </c>
      <c r="B88">
        <v>996.55</v>
      </c>
    </row>
    <row r="89" spans="1:2" x14ac:dyDescent="0.2">
      <c r="A89" t="s">
        <v>119</v>
      </c>
      <c r="B89">
        <v>900.92</v>
      </c>
    </row>
    <row r="90" spans="1:2" x14ac:dyDescent="0.2">
      <c r="A90" t="s">
        <v>137</v>
      </c>
      <c r="B90">
        <v>810</v>
      </c>
    </row>
    <row r="91" spans="1:2" x14ac:dyDescent="0.2">
      <c r="A91" t="s">
        <v>115</v>
      </c>
      <c r="B91">
        <v>789.02</v>
      </c>
    </row>
    <row r="92" spans="1:2" x14ac:dyDescent="0.2">
      <c r="A92" t="s">
        <v>140</v>
      </c>
      <c r="B92">
        <v>783.6</v>
      </c>
    </row>
    <row r="93" spans="1:2" x14ac:dyDescent="0.2">
      <c r="A93" t="s">
        <v>195</v>
      </c>
      <c r="B93">
        <v>748.68</v>
      </c>
    </row>
    <row r="94" spans="1:2" x14ac:dyDescent="0.2">
      <c r="A94" t="s">
        <v>201</v>
      </c>
      <c r="B94">
        <v>502.2</v>
      </c>
    </row>
    <row r="95" spans="1:2" x14ac:dyDescent="0.2">
      <c r="A95" t="s">
        <v>89</v>
      </c>
      <c r="B95">
        <v>474.3</v>
      </c>
    </row>
    <row r="96" spans="1:2" x14ac:dyDescent="0.2">
      <c r="A96" t="s">
        <v>65</v>
      </c>
      <c r="B96">
        <v>428.95</v>
      </c>
    </row>
    <row r="97" spans="1:2" x14ac:dyDescent="0.2">
      <c r="A97" t="s">
        <v>47</v>
      </c>
      <c r="B97">
        <v>428.1</v>
      </c>
    </row>
    <row r="98" spans="1:2" x14ac:dyDescent="0.2">
      <c r="A98" t="s">
        <v>213</v>
      </c>
      <c r="B98">
        <v>339</v>
      </c>
    </row>
    <row r="99" spans="1:2" x14ac:dyDescent="0.2">
      <c r="A99" t="s">
        <v>214</v>
      </c>
      <c r="B99">
        <v>339</v>
      </c>
    </row>
    <row r="100" spans="1:2" x14ac:dyDescent="0.2">
      <c r="A100" t="s">
        <v>150</v>
      </c>
      <c r="B100">
        <v>282</v>
      </c>
    </row>
    <row r="101" spans="1:2" x14ac:dyDescent="0.2">
      <c r="A101" t="s">
        <v>151</v>
      </c>
      <c r="B101">
        <v>255.25</v>
      </c>
    </row>
    <row r="102" spans="1:2" x14ac:dyDescent="0.2">
      <c r="A102" t="s">
        <v>199</v>
      </c>
      <c r="B102">
        <v>242.92</v>
      </c>
    </row>
    <row r="103" spans="1:2" x14ac:dyDescent="0.2">
      <c r="A103" t="s">
        <v>13</v>
      </c>
      <c r="B103">
        <v>211.77</v>
      </c>
    </row>
    <row r="104" spans="1:2" x14ac:dyDescent="0.2">
      <c r="A104" t="s">
        <v>209</v>
      </c>
      <c r="B104">
        <v>200.8</v>
      </c>
    </row>
    <row r="105" spans="1:2" x14ac:dyDescent="0.2">
      <c r="A105" t="s">
        <v>54</v>
      </c>
      <c r="B105">
        <v>200.8</v>
      </c>
    </row>
    <row r="106" spans="1:2" x14ac:dyDescent="0.2">
      <c r="A106" t="s">
        <v>202</v>
      </c>
      <c r="B106">
        <v>194.4</v>
      </c>
    </row>
    <row r="107" spans="1:2" x14ac:dyDescent="0.2">
      <c r="A107" t="s">
        <v>9</v>
      </c>
      <c r="B107">
        <v>159.81</v>
      </c>
    </row>
    <row r="108" spans="1:2" x14ac:dyDescent="0.2">
      <c r="A108" t="s">
        <v>127</v>
      </c>
      <c r="B108">
        <v>140.28</v>
      </c>
    </row>
    <row r="109" spans="1:2" x14ac:dyDescent="0.2">
      <c r="A109" t="s">
        <v>196</v>
      </c>
      <c r="B109">
        <v>124.7</v>
      </c>
    </row>
    <row r="110" spans="1:2" x14ac:dyDescent="0.2">
      <c r="A110" t="s">
        <v>128</v>
      </c>
      <c r="B110">
        <v>42.38</v>
      </c>
    </row>
    <row r="111" spans="1:2" x14ac:dyDescent="0.2">
      <c r="A111" t="s">
        <v>62</v>
      </c>
      <c r="B111">
        <v>29.89</v>
      </c>
    </row>
    <row r="112" spans="1:2" x14ac:dyDescent="0.2">
      <c r="A112" t="s">
        <v>200</v>
      </c>
      <c r="B112">
        <v>21.8</v>
      </c>
    </row>
    <row r="113" spans="1:2" x14ac:dyDescent="0.2">
      <c r="A113" t="s">
        <v>11</v>
      </c>
      <c r="B113">
        <v>17.100000000000001</v>
      </c>
    </row>
    <row r="114" spans="1:2" x14ac:dyDescent="0.2">
      <c r="A114" t="s">
        <v>197</v>
      </c>
      <c r="B114">
        <v>11.15</v>
      </c>
    </row>
    <row r="115" spans="1:2" x14ac:dyDescent="0.2">
      <c r="A115" t="s">
        <v>92</v>
      </c>
      <c r="B115">
        <v>10.54</v>
      </c>
    </row>
    <row r="116" spans="1:2" x14ac:dyDescent="0.2">
      <c r="A116" t="s">
        <v>30</v>
      </c>
      <c r="B116">
        <v>6.4</v>
      </c>
    </row>
    <row r="117" spans="1:2" x14ac:dyDescent="0.2">
      <c r="A117" t="s">
        <v>7</v>
      </c>
      <c r="B117">
        <v>6.4</v>
      </c>
    </row>
    <row r="118" spans="1:2" x14ac:dyDescent="0.2">
      <c r="A118" t="s">
        <v>33</v>
      </c>
      <c r="B118">
        <v>3.2</v>
      </c>
    </row>
    <row r="119" spans="1:2" x14ac:dyDescent="0.2">
      <c r="A119" t="s">
        <v>17</v>
      </c>
      <c r="B119">
        <v>0.56999999999999995</v>
      </c>
    </row>
  </sheetData>
  <sortState xmlns:xlrd2="http://schemas.microsoft.com/office/spreadsheetml/2017/richdata2" ref="A2:B119">
    <sortCondition descending="1" ref="B2:B119"/>
  </sortState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4FCF4-E539-D945-A8B7-3C1BC94EDA8C}">
  <dimension ref="A1:E118"/>
  <sheetViews>
    <sheetView topLeftCell="A114" workbookViewId="0">
      <selection activeCell="C138" sqref="C138"/>
    </sheetView>
  </sheetViews>
  <sheetFormatPr baseColWidth="10" defaultRowHeight="16" x14ac:dyDescent="0.2"/>
  <cols>
    <col min="1" max="1" width="25.83203125" bestFit="1" customWidth="1"/>
    <col min="2" max="2" width="12.1640625" bestFit="1" customWidth="1"/>
  </cols>
  <sheetData>
    <row r="1" spans="1:5" x14ac:dyDescent="0.2">
      <c r="A1" t="s">
        <v>1</v>
      </c>
      <c r="B1" t="s">
        <v>2</v>
      </c>
      <c r="E1" s="2"/>
    </row>
    <row r="2" spans="1:5" x14ac:dyDescent="0.2">
      <c r="A2" t="s">
        <v>133</v>
      </c>
      <c r="B2">
        <v>16167771</v>
      </c>
      <c r="C2">
        <f>SUM(B2:B118)</f>
        <v>130035919.17999996</v>
      </c>
      <c r="D2">
        <f>0.0001*C2</f>
        <v>13003.591917999996</v>
      </c>
      <c r="E2" s="2">
        <v>13003.591917999996</v>
      </c>
    </row>
    <row r="3" spans="1:5" x14ac:dyDescent="0.2">
      <c r="A3" t="s">
        <v>55</v>
      </c>
      <c r="B3">
        <v>14090517.029999999</v>
      </c>
      <c r="E3" s="2"/>
    </row>
    <row r="4" spans="1:5" x14ac:dyDescent="0.2">
      <c r="A4" t="s">
        <v>88</v>
      </c>
      <c r="B4">
        <v>12970187.210000001</v>
      </c>
      <c r="E4" s="2"/>
    </row>
    <row r="5" spans="1:5" x14ac:dyDescent="0.2">
      <c r="A5" t="s">
        <v>86</v>
      </c>
      <c r="B5">
        <v>11754647.74</v>
      </c>
      <c r="E5" s="2"/>
    </row>
    <row r="6" spans="1:5" x14ac:dyDescent="0.2">
      <c r="A6" t="s">
        <v>24</v>
      </c>
      <c r="B6">
        <v>7766821.5</v>
      </c>
      <c r="E6" s="2"/>
    </row>
    <row r="7" spans="1:5" x14ac:dyDescent="0.2">
      <c r="A7" t="s">
        <v>9</v>
      </c>
      <c r="B7">
        <v>5536075.9299999997</v>
      </c>
      <c r="E7" s="2"/>
    </row>
    <row r="8" spans="1:5" x14ac:dyDescent="0.2">
      <c r="A8" t="s">
        <v>12</v>
      </c>
      <c r="B8">
        <v>5180544.49</v>
      </c>
      <c r="E8" s="2"/>
    </row>
    <row r="9" spans="1:5" x14ac:dyDescent="0.2">
      <c r="A9" t="s">
        <v>69</v>
      </c>
      <c r="B9">
        <v>5050071.3499999996</v>
      </c>
      <c r="E9" s="2"/>
    </row>
    <row r="10" spans="1:5" x14ac:dyDescent="0.2">
      <c r="A10" t="s">
        <v>21</v>
      </c>
      <c r="B10">
        <v>4465515.5999999996</v>
      </c>
      <c r="E10" s="2"/>
    </row>
    <row r="11" spans="1:5" x14ac:dyDescent="0.2">
      <c r="A11" t="s">
        <v>40</v>
      </c>
      <c r="B11">
        <v>3694585.2</v>
      </c>
      <c r="E11" s="2"/>
    </row>
    <row r="12" spans="1:5" x14ac:dyDescent="0.2">
      <c r="A12" t="s">
        <v>70</v>
      </c>
      <c r="B12">
        <v>3550604.36</v>
      </c>
      <c r="E12" s="2"/>
    </row>
    <row r="13" spans="1:5" x14ac:dyDescent="0.2">
      <c r="A13" t="s">
        <v>42</v>
      </c>
      <c r="B13">
        <v>2649190.52</v>
      </c>
      <c r="E13" s="2"/>
    </row>
    <row r="14" spans="1:5" x14ac:dyDescent="0.2">
      <c r="A14" t="s">
        <v>7</v>
      </c>
      <c r="B14">
        <v>2571377.1800000002</v>
      </c>
      <c r="E14" s="2"/>
    </row>
    <row r="15" spans="1:5" x14ac:dyDescent="0.2">
      <c r="A15" t="s">
        <v>76</v>
      </c>
      <c r="B15">
        <v>2428536.52</v>
      </c>
      <c r="E15" s="2"/>
    </row>
    <row r="16" spans="1:5" x14ac:dyDescent="0.2">
      <c r="A16" t="s">
        <v>14</v>
      </c>
      <c r="B16">
        <v>2390821.2000000002</v>
      </c>
      <c r="E16" s="2"/>
    </row>
    <row r="17" spans="1:5" x14ac:dyDescent="0.2">
      <c r="A17" t="s">
        <v>26</v>
      </c>
      <c r="B17">
        <v>2141068.3199999998</v>
      </c>
      <c r="E17" s="2"/>
    </row>
    <row r="18" spans="1:5" x14ac:dyDescent="0.2">
      <c r="A18" t="s">
        <v>84</v>
      </c>
      <c r="B18">
        <v>1888895.95</v>
      </c>
      <c r="E18" s="2"/>
    </row>
    <row r="19" spans="1:5" x14ac:dyDescent="0.2">
      <c r="A19" t="s">
        <v>38</v>
      </c>
      <c r="B19">
        <v>1795101.3</v>
      </c>
      <c r="E19" s="2"/>
    </row>
    <row r="20" spans="1:5" x14ac:dyDescent="0.2">
      <c r="A20" t="s">
        <v>89</v>
      </c>
      <c r="B20">
        <v>1745505.66</v>
      </c>
      <c r="E20" s="2"/>
    </row>
    <row r="21" spans="1:5" x14ac:dyDescent="0.2">
      <c r="A21" t="s">
        <v>117</v>
      </c>
      <c r="B21">
        <v>1509306.53</v>
      </c>
      <c r="E21" s="2"/>
    </row>
    <row r="22" spans="1:5" x14ac:dyDescent="0.2">
      <c r="A22" t="s">
        <v>144</v>
      </c>
      <c r="B22">
        <v>1424776.8</v>
      </c>
      <c r="E22" s="2"/>
    </row>
    <row r="23" spans="1:5" x14ac:dyDescent="0.2">
      <c r="A23" t="s">
        <v>87</v>
      </c>
      <c r="B23">
        <v>1310674.04</v>
      </c>
      <c r="E23" s="2"/>
    </row>
    <row r="24" spans="1:5" x14ac:dyDescent="0.2">
      <c r="A24" t="s">
        <v>92</v>
      </c>
      <c r="B24">
        <v>1305458.23</v>
      </c>
      <c r="E24" s="2"/>
    </row>
    <row r="25" spans="1:5" x14ac:dyDescent="0.2">
      <c r="A25" t="s">
        <v>32</v>
      </c>
      <c r="B25">
        <v>1218194</v>
      </c>
      <c r="E25" s="2"/>
    </row>
    <row r="26" spans="1:5" x14ac:dyDescent="0.2">
      <c r="A26" t="s">
        <v>72</v>
      </c>
      <c r="B26">
        <v>1062784.8</v>
      </c>
      <c r="E26" s="2"/>
    </row>
    <row r="27" spans="1:5" x14ac:dyDescent="0.2">
      <c r="A27" t="s">
        <v>30</v>
      </c>
      <c r="B27">
        <v>1047841.48</v>
      </c>
      <c r="E27" s="2"/>
    </row>
    <row r="28" spans="1:5" x14ac:dyDescent="0.2">
      <c r="A28" t="s">
        <v>108</v>
      </c>
      <c r="B28">
        <v>904790.25</v>
      </c>
      <c r="E28" s="2"/>
    </row>
    <row r="29" spans="1:5" x14ac:dyDescent="0.2">
      <c r="A29" t="s">
        <v>41</v>
      </c>
      <c r="B29">
        <v>863174.35</v>
      </c>
      <c r="E29" s="2"/>
    </row>
    <row r="30" spans="1:5" x14ac:dyDescent="0.2">
      <c r="A30" t="s">
        <v>145</v>
      </c>
      <c r="B30">
        <v>856326.45</v>
      </c>
      <c r="E30" s="2"/>
    </row>
    <row r="31" spans="1:5" x14ac:dyDescent="0.2">
      <c r="A31" t="s">
        <v>10</v>
      </c>
      <c r="B31">
        <v>747666.51</v>
      </c>
    </row>
    <row r="32" spans="1:5" x14ac:dyDescent="0.2">
      <c r="A32" t="s">
        <v>106</v>
      </c>
      <c r="B32">
        <v>703975.13</v>
      </c>
    </row>
    <row r="33" spans="1:2" x14ac:dyDescent="0.2">
      <c r="A33" t="s">
        <v>45</v>
      </c>
      <c r="B33">
        <v>695310.95</v>
      </c>
    </row>
    <row r="34" spans="1:2" x14ac:dyDescent="0.2">
      <c r="A34" t="s">
        <v>15</v>
      </c>
      <c r="B34">
        <v>676398.44</v>
      </c>
    </row>
    <row r="35" spans="1:2" x14ac:dyDescent="0.2">
      <c r="A35" t="s">
        <v>13</v>
      </c>
      <c r="B35">
        <v>645695.12</v>
      </c>
    </row>
    <row r="36" spans="1:2" x14ac:dyDescent="0.2">
      <c r="A36" t="s">
        <v>90</v>
      </c>
      <c r="B36">
        <v>567650.76</v>
      </c>
    </row>
    <row r="37" spans="1:2" x14ac:dyDescent="0.2">
      <c r="A37" t="s">
        <v>91</v>
      </c>
      <c r="B37">
        <v>560795.81999999995</v>
      </c>
    </row>
    <row r="38" spans="1:2" x14ac:dyDescent="0.2">
      <c r="A38" t="s">
        <v>46</v>
      </c>
      <c r="B38">
        <v>542779.6</v>
      </c>
    </row>
    <row r="39" spans="1:2" x14ac:dyDescent="0.2">
      <c r="A39" t="s">
        <v>75</v>
      </c>
      <c r="B39">
        <v>486951.92</v>
      </c>
    </row>
    <row r="40" spans="1:2" x14ac:dyDescent="0.2">
      <c r="A40" t="s">
        <v>135</v>
      </c>
      <c r="B40">
        <v>378439.4</v>
      </c>
    </row>
    <row r="41" spans="1:2" x14ac:dyDescent="0.2">
      <c r="A41" t="s">
        <v>129</v>
      </c>
      <c r="B41">
        <v>343603.02</v>
      </c>
    </row>
    <row r="42" spans="1:2" x14ac:dyDescent="0.2">
      <c r="A42" t="s">
        <v>19</v>
      </c>
      <c r="B42">
        <v>276651.87</v>
      </c>
    </row>
    <row r="43" spans="1:2" x14ac:dyDescent="0.2">
      <c r="A43" t="s">
        <v>175</v>
      </c>
      <c r="B43">
        <v>236626.55</v>
      </c>
    </row>
    <row r="44" spans="1:2" x14ac:dyDescent="0.2">
      <c r="A44" t="s">
        <v>43</v>
      </c>
      <c r="B44">
        <v>230389.6</v>
      </c>
    </row>
    <row r="45" spans="1:2" x14ac:dyDescent="0.2">
      <c r="A45" t="s">
        <v>121</v>
      </c>
      <c r="B45">
        <v>228200.9</v>
      </c>
    </row>
    <row r="46" spans="1:2" x14ac:dyDescent="0.2">
      <c r="A46" t="s">
        <v>103</v>
      </c>
      <c r="B46">
        <v>198026.1</v>
      </c>
    </row>
    <row r="47" spans="1:2" x14ac:dyDescent="0.2">
      <c r="A47" t="s">
        <v>44</v>
      </c>
      <c r="B47">
        <v>192631.28</v>
      </c>
    </row>
    <row r="48" spans="1:2" x14ac:dyDescent="0.2">
      <c r="A48" t="s">
        <v>56</v>
      </c>
      <c r="B48">
        <v>172834.55</v>
      </c>
    </row>
    <row r="49" spans="1:3" x14ac:dyDescent="0.2">
      <c r="A49" t="s">
        <v>71</v>
      </c>
      <c r="B49">
        <v>156830.70000000001</v>
      </c>
    </row>
    <row r="50" spans="1:3" x14ac:dyDescent="0.2">
      <c r="A50" t="s">
        <v>154</v>
      </c>
      <c r="B50">
        <v>151418.1</v>
      </c>
    </row>
    <row r="51" spans="1:3" x14ac:dyDescent="0.2">
      <c r="A51" t="s">
        <v>177</v>
      </c>
      <c r="B51">
        <v>145961.70000000001</v>
      </c>
    </row>
    <row r="52" spans="1:3" x14ac:dyDescent="0.2">
      <c r="A52" t="s">
        <v>63</v>
      </c>
      <c r="B52">
        <v>139561.43</v>
      </c>
    </row>
    <row r="53" spans="1:3" x14ac:dyDescent="0.2">
      <c r="A53" t="s">
        <v>104</v>
      </c>
      <c r="B53">
        <v>125906.7</v>
      </c>
    </row>
    <row r="54" spans="1:3" x14ac:dyDescent="0.2">
      <c r="A54" t="s">
        <v>33</v>
      </c>
      <c r="B54">
        <v>122242.33</v>
      </c>
    </row>
    <row r="55" spans="1:3" x14ac:dyDescent="0.2">
      <c r="A55" t="s">
        <v>60</v>
      </c>
      <c r="B55">
        <v>114958.83</v>
      </c>
    </row>
    <row r="56" spans="1:3" x14ac:dyDescent="0.2">
      <c r="A56" t="s">
        <v>16</v>
      </c>
      <c r="B56">
        <v>112910</v>
      </c>
    </row>
    <row r="57" spans="1:3" x14ac:dyDescent="0.2">
      <c r="A57" t="s">
        <v>28</v>
      </c>
      <c r="B57">
        <v>96906.7</v>
      </c>
    </row>
    <row r="58" spans="1:3" x14ac:dyDescent="0.2">
      <c r="A58" t="s">
        <v>161</v>
      </c>
      <c r="B58">
        <v>96847.86</v>
      </c>
    </row>
    <row r="59" spans="1:3" x14ac:dyDescent="0.2">
      <c r="A59" t="s">
        <v>31</v>
      </c>
      <c r="B59">
        <v>89746.81</v>
      </c>
      <c r="C59">
        <f>B59*0.0001</f>
        <v>8.9746810000000004</v>
      </c>
    </row>
    <row r="60" spans="1:3" x14ac:dyDescent="0.2">
      <c r="A60" t="s">
        <v>49</v>
      </c>
      <c r="B60">
        <v>87948.04</v>
      </c>
    </row>
    <row r="61" spans="1:3" x14ac:dyDescent="0.2">
      <c r="A61" t="s">
        <v>47</v>
      </c>
      <c r="B61">
        <v>82859.8</v>
      </c>
    </row>
    <row r="62" spans="1:3" x14ac:dyDescent="0.2">
      <c r="A62" t="s">
        <v>136</v>
      </c>
      <c r="B62">
        <v>81534.600000000006</v>
      </c>
    </row>
    <row r="63" spans="1:3" x14ac:dyDescent="0.2">
      <c r="A63" t="s">
        <v>128</v>
      </c>
      <c r="B63">
        <v>76416.179999999993</v>
      </c>
    </row>
    <row r="64" spans="1:3" x14ac:dyDescent="0.2">
      <c r="A64" t="s">
        <v>25</v>
      </c>
      <c r="B64">
        <v>74617.2</v>
      </c>
    </row>
    <row r="65" spans="1:2" x14ac:dyDescent="0.2">
      <c r="A65" t="s">
        <v>127</v>
      </c>
      <c r="B65">
        <v>67762.64</v>
      </c>
    </row>
    <row r="66" spans="1:2" x14ac:dyDescent="0.2">
      <c r="A66" t="s">
        <v>64</v>
      </c>
      <c r="B66">
        <v>67327.759999999995</v>
      </c>
    </row>
    <row r="67" spans="1:2" x14ac:dyDescent="0.2">
      <c r="A67" t="s">
        <v>116</v>
      </c>
      <c r="B67">
        <v>58648.92</v>
      </c>
    </row>
    <row r="68" spans="1:2" x14ac:dyDescent="0.2">
      <c r="A68" t="s">
        <v>114</v>
      </c>
      <c r="B68">
        <v>56853.16</v>
      </c>
    </row>
    <row r="69" spans="1:2" x14ac:dyDescent="0.2">
      <c r="A69" t="s">
        <v>166</v>
      </c>
      <c r="B69">
        <v>55914.3</v>
      </c>
    </row>
    <row r="70" spans="1:2" x14ac:dyDescent="0.2">
      <c r="A70" t="s">
        <v>35</v>
      </c>
      <c r="B70">
        <v>53149.82</v>
      </c>
    </row>
    <row r="71" spans="1:2" x14ac:dyDescent="0.2">
      <c r="A71" t="s">
        <v>172</v>
      </c>
      <c r="B71">
        <v>51438.3</v>
      </c>
    </row>
    <row r="72" spans="1:2" x14ac:dyDescent="0.2">
      <c r="A72" t="s">
        <v>48</v>
      </c>
      <c r="B72">
        <v>49108.2</v>
      </c>
    </row>
    <row r="73" spans="1:2" x14ac:dyDescent="0.2">
      <c r="A73" t="s">
        <v>137</v>
      </c>
      <c r="B73">
        <v>47374.82</v>
      </c>
    </row>
    <row r="74" spans="1:2" x14ac:dyDescent="0.2">
      <c r="A74" t="s">
        <v>57</v>
      </c>
      <c r="B74">
        <v>45822.85</v>
      </c>
    </row>
    <row r="75" spans="1:2" x14ac:dyDescent="0.2">
      <c r="A75" t="s">
        <v>167</v>
      </c>
      <c r="B75">
        <v>43827.3</v>
      </c>
    </row>
    <row r="76" spans="1:2" x14ac:dyDescent="0.2">
      <c r="A76" t="s">
        <v>168</v>
      </c>
      <c r="B76">
        <v>43259.4</v>
      </c>
    </row>
    <row r="77" spans="1:2" x14ac:dyDescent="0.2">
      <c r="A77" t="s">
        <v>50</v>
      </c>
      <c r="B77">
        <v>36020.699999999997</v>
      </c>
    </row>
    <row r="78" spans="1:2" x14ac:dyDescent="0.2">
      <c r="A78" t="s">
        <v>130</v>
      </c>
      <c r="B78">
        <v>33079.83</v>
      </c>
    </row>
    <row r="79" spans="1:2" x14ac:dyDescent="0.2">
      <c r="A79" t="s">
        <v>173</v>
      </c>
      <c r="B79">
        <v>28532.7</v>
      </c>
    </row>
    <row r="80" spans="1:2" x14ac:dyDescent="0.2">
      <c r="A80" t="s">
        <v>51</v>
      </c>
      <c r="B80">
        <v>25794.68</v>
      </c>
    </row>
    <row r="81" spans="1:2" x14ac:dyDescent="0.2">
      <c r="A81" t="s">
        <v>140</v>
      </c>
      <c r="B81">
        <v>22218.33</v>
      </c>
    </row>
    <row r="82" spans="1:2" x14ac:dyDescent="0.2">
      <c r="A82" t="s">
        <v>141</v>
      </c>
      <c r="B82">
        <v>22218.33</v>
      </c>
    </row>
    <row r="83" spans="1:2" x14ac:dyDescent="0.2">
      <c r="A83" t="s">
        <v>139</v>
      </c>
      <c r="B83">
        <v>21198.35</v>
      </c>
    </row>
    <row r="84" spans="1:2" x14ac:dyDescent="0.2">
      <c r="A84" t="s">
        <v>138</v>
      </c>
      <c r="B84">
        <v>19820.7</v>
      </c>
    </row>
    <row r="85" spans="1:2" x14ac:dyDescent="0.2">
      <c r="A85" t="s">
        <v>93</v>
      </c>
      <c r="B85">
        <v>17903.939999999999</v>
      </c>
    </row>
    <row r="86" spans="1:2" x14ac:dyDescent="0.2">
      <c r="A86" t="s">
        <v>105</v>
      </c>
      <c r="B86">
        <v>16437.919999999998</v>
      </c>
    </row>
    <row r="87" spans="1:2" x14ac:dyDescent="0.2">
      <c r="A87" t="s">
        <v>160</v>
      </c>
      <c r="B87">
        <v>16002.99</v>
      </c>
    </row>
    <row r="88" spans="1:2" x14ac:dyDescent="0.2">
      <c r="A88" t="s">
        <v>62</v>
      </c>
      <c r="B88">
        <v>14747.07</v>
      </c>
    </row>
    <row r="89" spans="1:2" x14ac:dyDescent="0.2">
      <c r="A89" t="s">
        <v>18</v>
      </c>
      <c r="B89">
        <v>13338.33</v>
      </c>
    </row>
    <row r="90" spans="1:2" x14ac:dyDescent="0.2">
      <c r="A90" t="s">
        <v>59</v>
      </c>
      <c r="B90">
        <v>12553.26</v>
      </c>
    </row>
    <row r="91" spans="1:2" x14ac:dyDescent="0.2">
      <c r="A91" t="s">
        <v>149</v>
      </c>
      <c r="B91">
        <v>12514.5</v>
      </c>
    </row>
    <row r="92" spans="1:2" x14ac:dyDescent="0.2">
      <c r="A92" t="s">
        <v>155</v>
      </c>
      <c r="B92">
        <v>11286</v>
      </c>
    </row>
    <row r="93" spans="1:2" x14ac:dyDescent="0.2">
      <c r="A93" t="s">
        <v>146</v>
      </c>
      <c r="B93">
        <v>10076.35</v>
      </c>
    </row>
    <row r="94" spans="1:2" x14ac:dyDescent="0.2">
      <c r="A94" t="s">
        <v>52</v>
      </c>
      <c r="B94">
        <v>9441.25</v>
      </c>
    </row>
    <row r="95" spans="1:2" x14ac:dyDescent="0.2">
      <c r="A95" t="s">
        <v>53</v>
      </c>
      <c r="B95">
        <v>8655.5</v>
      </c>
    </row>
    <row r="96" spans="1:2" x14ac:dyDescent="0.2">
      <c r="A96" t="s">
        <v>169</v>
      </c>
      <c r="B96">
        <v>7755</v>
      </c>
    </row>
    <row r="97" spans="1:2" x14ac:dyDescent="0.2">
      <c r="A97" t="s">
        <v>54</v>
      </c>
      <c r="B97">
        <v>6780.61</v>
      </c>
    </row>
    <row r="98" spans="1:2" x14ac:dyDescent="0.2">
      <c r="A98" t="s">
        <v>107</v>
      </c>
      <c r="B98">
        <v>6716.7</v>
      </c>
    </row>
    <row r="99" spans="1:2" x14ac:dyDescent="0.2">
      <c r="A99" t="s">
        <v>98</v>
      </c>
      <c r="B99">
        <v>6639.45</v>
      </c>
    </row>
    <row r="100" spans="1:2" x14ac:dyDescent="0.2">
      <c r="A100" t="s">
        <v>36</v>
      </c>
      <c r="B100">
        <v>4689.6899999999996</v>
      </c>
    </row>
    <row r="101" spans="1:2" x14ac:dyDescent="0.2">
      <c r="A101" t="s">
        <v>58</v>
      </c>
      <c r="B101">
        <v>4357.5</v>
      </c>
    </row>
    <row r="102" spans="1:2" x14ac:dyDescent="0.2">
      <c r="A102" t="s">
        <v>11</v>
      </c>
      <c r="B102">
        <v>3621.5</v>
      </c>
    </row>
    <row r="103" spans="1:2" x14ac:dyDescent="0.2">
      <c r="A103" t="s">
        <v>115</v>
      </c>
      <c r="B103">
        <v>3538.37</v>
      </c>
    </row>
    <row r="104" spans="1:2" x14ac:dyDescent="0.2">
      <c r="A104" t="s">
        <v>109</v>
      </c>
      <c r="B104">
        <v>2906.1</v>
      </c>
    </row>
    <row r="105" spans="1:2" x14ac:dyDescent="0.2">
      <c r="A105" t="s">
        <v>23</v>
      </c>
      <c r="B105">
        <v>2870.4</v>
      </c>
    </row>
    <row r="106" spans="1:2" x14ac:dyDescent="0.2">
      <c r="A106" t="s">
        <v>110</v>
      </c>
      <c r="B106">
        <v>2172.9</v>
      </c>
    </row>
    <row r="107" spans="1:2" x14ac:dyDescent="0.2">
      <c r="A107" t="s">
        <v>111</v>
      </c>
      <c r="B107">
        <v>1743.6</v>
      </c>
    </row>
    <row r="108" spans="1:2" x14ac:dyDescent="0.2">
      <c r="A108" t="s">
        <v>112</v>
      </c>
      <c r="B108">
        <v>1644.34</v>
      </c>
    </row>
    <row r="109" spans="1:2" x14ac:dyDescent="0.2">
      <c r="A109" t="s">
        <v>113</v>
      </c>
      <c r="B109">
        <v>1644.34</v>
      </c>
    </row>
    <row r="110" spans="1:2" x14ac:dyDescent="0.2">
      <c r="A110" t="s">
        <v>150</v>
      </c>
      <c r="B110">
        <v>1293.3499999999999</v>
      </c>
    </row>
    <row r="111" spans="1:2" x14ac:dyDescent="0.2">
      <c r="A111" t="s">
        <v>61</v>
      </c>
      <c r="B111">
        <v>798.3</v>
      </c>
    </row>
    <row r="112" spans="1:2" x14ac:dyDescent="0.2">
      <c r="A112" t="s">
        <v>94</v>
      </c>
      <c r="B112">
        <v>546.08000000000004</v>
      </c>
    </row>
    <row r="113" spans="1:2" x14ac:dyDescent="0.2">
      <c r="A113" t="s">
        <v>156</v>
      </c>
      <c r="B113">
        <v>376.2</v>
      </c>
    </row>
    <row r="114" spans="1:2" x14ac:dyDescent="0.2">
      <c r="A114" t="s">
        <v>151</v>
      </c>
      <c r="B114">
        <v>278.10000000000002</v>
      </c>
    </row>
    <row r="115" spans="1:2" x14ac:dyDescent="0.2">
      <c r="A115" t="s">
        <v>131</v>
      </c>
      <c r="B115">
        <v>253.56</v>
      </c>
    </row>
    <row r="116" spans="1:2" x14ac:dyDescent="0.2">
      <c r="A116" t="s">
        <v>27</v>
      </c>
      <c r="B116">
        <v>250.8</v>
      </c>
    </row>
    <row r="117" spans="1:2" x14ac:dyDescent="0.2">
      <c r="A117" t="s">
        <v>157</v>
      </c>
      <c r="B117">
        <v>250.8</v>
      </c>
    </row>
    <row r="118" spans="1:2" x14ac:dyDescent="0.2">
      <c r="A118" t="s">
        <v>65</v>
      </c>
      <c r="B118">
        <v>3.8</v>
      </c>
    </row>
  </sheetData>
  <sortState xmlns:xlrd2="http://schemas.microsoft.com/office/spreadsheetml/2017/richdata2" ref="A1:E118">
    <sortCondition descending="1" ref="B1:B118"/>
  </sortState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7BC84-2628-3D40-B63B-C1A77946A45E}">
  <dimension ref="B1:J27"/>
  <sheetViews>
    <sheetView workbookViewId="0">
      <selection activeCell="Q13" sqref="Q13"/>
    </sheetView>
  </sheetViews>
  <sheetFormatPr baseColWidth="10" defaultRowHeight="16" x14ac:dyDescent="0.2"/>
  <cols>
    <col min="2" max="2" width="13" customWidth="1"/>
    <col min="3" max="3" width="16.83203125" customWidth="1"/>
    <col min="4" max="4" width="10" hidden="1" customWidth="1"/>
    <col min="5" max="5" width="15.33203125" customWidth="1"/>
    <col min="6" max="6" width="12.1640625" bestFit="1" customWidth="1"/>
    <col min="7" max="7" width="14" customWidth="1"/>
    <col min="8" max="8" width="10" style="2" hidden="1" customWidth="1"/>
    <col min="9" max="9" width="16.6640625" customWidth="1"/>
  </cols>
  <sheetData>
    <row r="1" spans="2:10" ht="17" thickBot="1" x14ac:dyDescent="0.25"/>
    <row r="2" spans="2:10" ht="34" x14ac:dyDescent="0.2">
      <c r="B2" s="14" t="s">
        <v>221</v>
      </c>
      <c r="C2" s="8" t="s">
        <v>215</v>
      </c>
      <c r="D2" s="8" t="s">
        <v>2</v>
      </c>
      <c r="E2" s="8" t="s">
        <v>218</v>
      </c>
      <c r="F2" s="8" t="s">
        <v>217</v>
      </c>
      <c r="G2" s="8" t="s">
        <v>215</v>
      </c>
      <c r="H2" s="8" t="s">
        <v>2</v>
      </c>
      <c r="I2" s="9" t="s">
        <v>219</v>
      </c>
      <c r="J2" s="10" t="s">
        <v>220</v>
      </c>
    </row>
    <row r="3" spans="2:10" x14ac:dyDescent="0.2">
      <c r="B3" s="11">
        <v>1</v>
      </c>
      <c r="C3" t="s">
        <v>133</v>
      </c>
      <c r="D3" s="2">
        <v>16167771</v>
      </c>
      <c r="E3" s="2">
        <f t="shared" ref="E3:E27" si="0">0.0001*D3</f>
        <v>1616.7771</v>
      </c>
      <c r="F3" s="2">
        <f t="shared" ref="F3:F27" si="1">100*E3/13003.59</f>
        <v>12.433313415756725</v>
      </c>
      <c r="G3" t="s">
        <v>40</v>
      </c>
      <c r="H3">
        <v>8979492.5500000007</v>
      </c>
      <c r="I3" s="2">
        <f t="shared" ref="I3:I27" si="2">0.0001*H3</f>
        <v>897.94925500000011</v>
      </c>
      <c r="J3" s="3">
        <f t="shared" ref="J3:J27" si="3">100*I3/2135.249484</f>
        <v>42.053598969515086</v>
      </c>
    </row>
    <row r="4" spans="2:10" x14ac:dyDescent="0.2">
      <c r="B4" s="12">
        <v>2</v>
      </c>
      <c r="C4" t="s">
        <v>55</v>
      </c>
      <c r="D4" s="2">
        <v>14090517.029999999</v>
      </c>
      <c r="E4" s="2">
        <f t="shared" si="0"/>
        <v>1409.0517030000001</v>
      </c>
      <c r="F4" s="2">
        <f t="shared" si="1"/>
        <v>10.835866887528752</v>
      </c>
      <c r="G4" t="s">
        <v>144</v>
      </c>
      <c r="H4">
        <v>2129464.2999999998</v>
      </c>
      <c r="I4" s="2">
        <f t="shared" si="2"/>
        <v>212.94642999999999</v>
      </c>
      <c r="J4" s="3">
        <f t="shared" si="3"/>
        <v>9.9729062854558688</v>
      </c>
    </row>
    <row r="5" spans="2:10" x14ac:dyDescent="0.2">
      <c r="B5" s="12">
        <v>3</v>
      </c>
      <c r="C5" t="s">
        <v>88</v>
      </c>
      <c r="D5" s="2">
        <v>12970187.210000001</v>
      </c>
      <c r="E5" s="2">
        <f t="shared" si="0"/>
        <v>1297.0187210000001</v>
      </c>
      <c r="F5" s="2">
        <f t="shared" si="1"/>
        <v>9.9743126398171587</v>
      </c>
      <c r="G5" t="s">
        <v>161</v>
      </c>
      <c r="H5">
        <v>1586849.5</v>
      </c>
      <c r="I5" s="2">
        <f t="shared" si="2"/>
        <v>158.68495000000001</v>
      </c>
      <c r="J5" s="3">
        <f t="shared" si="3"/>
        <v>7.4316819270567267</v>
      </c>
    </row>
    <row r="6" spans="2:10" x14ac:dyDescent="0.2">
      <c r="B6" s="12">
        <v>4</v>
      </c>
      <c r="C6" t="s">
        <v>86</v>
      </c>
      <c r="D6" s="2">
        <v>11754647.74</v>
      </c>
      <c r="E6" s="2">
        <f t="shared" si="0"/>
        <v>1175.464774</v>
      </c>
      <c r="F6" s="2">
        <f t="shared" si="1"/>
        <v>9.0395404192226909</v>
      </c>
      <c r="G6" t="s">
        <v>172</v>
      </c>
      <c r="H6">
        <v>1095707.75</v>
      </c>
      <c r="I6" s="2">
        <f t="shared" si="2"/>
        <v>109.57077500000001</v>
      </c>
      <c r="J6" s="3">
        <f t="shared" si="3"/>
        <v>5.131520968441551</v>
      </c>
    </row>
    <row r="7" spans="2:10" x14ac:dyDescent="0.2">
      <c r="B7" s="12">
        <v>5</v>
      </c>
      <c r="C7" t="s">
        <v>24</v>
      </c>
      <c r="D7" s="2">
        <v>7766821.5</v>
      </c>
      <c r="E7" s="2">
        <f t="shared" si="0"/>
        <v>776.68215000000009</v>
      </c>
      <c r="F7" s="2">
        <f t="shared" si="1"/>
        <v>5.972828657316942</v>
      </c>
      <c r="G7" t="s">
        <v>42</v>
      </c>
      <c r="H7">
        <v>1024831.3</v>
      </c>
      <c r="I7" s="2">
        <f t="shared" si="2"/>
        <v>102.48313</v>
      </c>
      <c r="J7" s="3">
        <f t="shared" si="3"/>
        <v>4.799585751825898</v>
      </c>
    </row>
    <row r="8" spans="2:10" x14ac:dyDescent="0.2">
      <c r="B8" s="12">
        <v>6</v>
      </c>
      <c r="C8" t="s">
        <v>9</v>
      </c>
      <c r="D8" s="2">
        <v>5536075.9299999997</v>
      </c>
      <c r="E8" s="2">
        <f t="shared" si="0"/>
        <v>553.60759299999995</v>
      </c>
      <c r="F8" s="2">
        <f t="shared" si="1"/>
        <v>4.2573442641608965</v>
      </c>
      <c r="G8" t="s">
        <v>46</v>
      </c>
      <c r="H8">
        <v>814817.6</v>
      </c>
      <c r="I8" s="2">
        <f t="shared" si="2"/>
        <v>81.481760000000008</v>
      </c>
      <c r="J8" s="3">
        <f t="shared" si="3"/>
        <v>3.8160299585863298</v>
      </c>
    </row>
    <row r="9" spans="2:10" x14ac:dyDescent="0.2">
      <c r="B9" s="12">
        <v>7</v>
      </c>
      <c r="C9" t="s">
        <v>12</v>
      </c>
      <c r="D9" s="2">
        <v>5180544.49</v>
      </c>
      <c r="E9" s="2">
        <f t="shared" si="0"/>
        <v>518.05444900000009</v>
      </c>
      <c r="F9" s="2">
        <f t="shared" si="1"/>
        <v>3.9839340443677482</v>
      </c>
      <c r="G9" t="s">
        <v>55</v>
      </c>
      <c r="H9">
        <v>718545.68</v>
      </c>
      <c r="I9" s="2">
        <f t="shared" si="2"/>
        <v>71.854568000000015</v>
      </c>
      <c r="J9" s="3">
        <f t="shared" si="3"/>
        <v>3.3651603027386572</v>
      </c>
    </row>
    <row r="10" spans="2:10" x14ac:dyDescent="0.2">
      <c r="B10" s="12">
        <v>8</v>
      </c>
      <c r="C10" t="s">
        <v>69</v>
      </c>
      <c r="D10" s="2">
        <v>5050071.3499999996</v>
      </c>
      <c r="E10" s="2">
        <f t="shared" si="0"/>
        <v>505.00713500000001</v>
      </c>
      <c r="F10" s="2">
        <f t="shared" si="1"/>
        <v>3.8835977987617265</v>
      </c>
      <c r="G10" t="s">
        <v>48</v>
      </c>
      <c r="H10">
        <v>424569.59999999998</v>
      </c>
      <c r="I10" s="2">
        <f t="shared" si="2"/>
        <v>42.456960000000002</v>
      </c>
      <c r="J10" s="3">
        <f t="shared" si="3"/>
        <v>1.9883840421525187</v>
      </c>
    </row>
    <row r="11" spans="2:10" x14ac:dyDescent="0.2">
      <c r="B11" s="12">
        <v>9</v>
      </c>
      <c r="C11" t="s">
        <v>21</v>
      </c>
      <c r="D11" s="2">
        <v>4465515.5999999996</v>
      </c>
      <c r="E11" s="2">
        <f t="shared" si="0"/>
        <v>446.55155999999999</v>
      </c>
      <c r="F11" s="2">
        <f t="shared" si="1"/>
        <v>3.4340636701095621</v>
      </c>
      <c r="G11" t="s">
        <v>175</v>
      </c>
      <c r="H11">
        <v>406591.94</v>
      </c>
      <c r="I11" s="2">
        <f t="shared" si="2"/>
        <v>40.659193999999999</v>
      </c>
      <c r="J11" s="3">
        <f t="shared" si="3"/>
        <v>1.9041893841759616</v>
      </c>
    </row>
    <row r="12" spans="2:10" x14ac:dyDescent="0.2">
      <c r="B12" s="12">
        <v>10</v>
      </c>
      <c r="C12" t="s">
        <v>40</v>
      </c>
      <c r="D12" s="2">
        <v>3694585.2</v>
      </c>
      <c r="E12" s="2">
        <f t="shared" si="0"/>
        <v>369.45852000000002</v>
      </c>
      <c r="F12" s="2">
        <f t="shared" si="1"/>
        <v>2.8412040059706589</v>
      </c>
      <c r="G12" t="s">
        <v>173</v>
      </c>
      <c r="H12">
        <v>348391.25</v>
      </c>
      <c r="I12" s="2">
        <f t="shared" si="2"/>
        <v>34.839125000000003</v>
      </c>
      <c r="J12" s="3">
        <f t="shared" si="3"/>
        <v>1.6316184718019584</v>
      </c>
    </row>
    <row r="13" spans="2:10" x14ac:dyDescent="0.2">
      <c r="B13" s="12">
        <v>11</v>
      </c>
      <c r="C13" t="s">
        <v>70</v>
      </c>
      <c r="D13" s="2">
        <v>3550604.36</v>
      </c>
      <c r="E13" s="2">
        <f t="shared" si="0"/>
        <v>355.06043599999998</v>
      </c>
      <c r="F13" s="2">
        <f t="shared" si="1"/>
        <v>2.7304800904980855</v>
      </c>
      <c r="G13" t="s">
        <v>38</v>
      </c>
      <c r="H13">
        <v>316303.2</v>
      </c>
      <c r="I13" s="2">
        <f t="shared" si="2"/>
        <v>31.630320000000001</v>
      </c>
      <c r="J13" s="3">
        <f t="shared" si="3"/>
        <v>1.4813407162495305</v>
      </c>
    </row>
    <row r="14" spans="2:10" x14ac:dyDescent="0.2">
      <c r="B14" s="12">
        <v>12</v>
      </c>
      <c r="C14" t="s">
        <v>42</v>
      </c>
      <c r="D14" s="2">
        <v>2649190.52</v>
      </c>
      <c r="E14" s="2">
        <f t="shared" si="0"/>
        <v>264.91905200000002</v>
      </c>
      <c r="F14" s="2">
        <f t="shared" si="1"/>
        <v>2.0372762598636225</v>
      </c>
      <c r="G14" t="s">
        <v>177</v>
      </c>
      <c r="H14">
        <v>294739.05</v>
      </c>
      <c r="I14" s="2">
        <f t="shared" si="2"/>
        <v>29.473905000000002</v>
      </c>
      <c r="J14" s="3">
        <f t="shared" si="3"/>
        <v>1.3803494730173649</v>
      </c>
    </row>
    <row r="15" spans="2:10" x14ac:dyDescent="0.2">
      <c r="B15" s="12">
        <v>13</v>
      </c>
      <c r="C15" t="s">
        <v>7</v>
      </c>
      <c r="D15" s="2">
        <v>2571377.1800000002</v>
      </c>
      <c r="E15" s="2">
        <f t="shared" si="0"/>
        <v>257.13771800000001</v>
      </c>
      <c r="F15" s="2">
        <f t="shared" si="1"/>
        <v>1.9774363694948858</v>
      </c>
      <c r="G15" t="s">
        <v>10</v>
      </c>
      <c r="H15">
        <v>292021.51</v>
      </c>
      <c r="I15" s="2">
        <f t="shared" si="2"/>
        <v>29.202151000000001</v>
      </c>
      <c r="J15" s="3">
        <f t="shared" si="3"/>
        <v>1.3676224356366593</v>
      </c>
    </row>
    <row r="16" spans="2:10" x14ac:dyDescent="0.2">
      <c r="B16" s="12">
        <v>14</v>
      </c>
      <c r="C16" t="s">
        <v>76</v>
      </c>
      <c r="D16" s="2">
        <v>2428536.52</v>
      </c>
      <c r="E16" s="2">
        <f t="shared" si="0"/>
        <v>242.85365200000001</v>
      </c>
      <c r="F16" s="2">
        <f t="shared" si="1"/>
        <v>1.8675892734237238</v>
      </c>
      <c r="G16" t="s">
        <v>160</v>
      </c>
      <c r="H16">
        <v>198109</v>
      </c>
      <c r="I16" s="2">
        <f t="shared" si="2"/>
        <v>19.8109</v>
      </c>
      <c r="J16" s="3">
        <f t="shared" si="3"/>
        <v>0.92780258927345094</v>
      </c>
    </row>
    <row r="17" spans="2:10" x14ac:dyDescent="0.2">
      <c r="B17" s="12">
        <v>15</v>
      </c>
      <c r="C17" t="s">
        <v>14</v>
      </c>
      <c r="D17" s="2">
        <v>2390821.2000000002</v>
      </c>
      <c r="E17" s="2">
        <f t="shared" si="0"/>
        <v>239.08212000000003</v>
      </c>
      <c r="F17" s="2">
        <f t="shared" si="1"/>
        <v>1.8385854983123893</v>
      </c>
      <c r="G17" t="s">
        <v>15</v>
      </c>
      <c r="H17">
        <v>193936.5</v>
      </c>
      <c r="I17" s="2">
        <f t="shared" si="2"/>
        <v>19.393650000000001</v>
      </c>
      <c r="J17" s="3">
        <f t="shared" si="3"/>
        <v>0.90826154720194752</v>
      </c>
    </row>
    <row r="18" spans="2:10" x14ac:dyDescent="0.2">
      <c r="B18" s="12">
        <v>16</v>
      </c>
      <c r="C18" t="s">
        <v>26</v>
      </c>
      <c r="D18" s="2">
        <v>2141068.3199999998</v>
      </c>
      <c r="E18" s="2">
        <f t="shared" si="0"/>
        <v>214.106832</v>
      </c>
      <c r="F18" s="2">
        <f t="shared" si="1"/>
        <v>1.6465209376795176</v>
      </c>
      <c r="G18" t="s">
        <v>86</v>
      </c>
      <c r="H18">
        <v>159584.6</v>
      </c>
      <c r="I18" s="2">
        <f t="shared" si="2"/>
        <v>15.958460000000001</v>
      </c>
      <c r="J18" s="3">
        <f t="shared" si="3"/>
        <v>0.74738151769060446</v>
      </c>
    </row>
    <row r="19" spans="2:10" x14ac:dyDescent="0.2">
      <c r="B19" s="12">
        <v>17</v>
      </c>
      <c r="C19" t="s">
        <v>84</v>
      </c>
      <c r="D19" s="2">
        <v>1888895.95</v>
      </c>
      <c r="E19" s="2">
        <f t="shared" si="0"/>
        <v>188.88959500000001</v>
      </c>
      <c r="F19" s="2">
        <f t="shared" si="1"/>
        <v>1.4525957447135753</v>
      </c>
      <c r="G19" t="s">
        <v>56</v>
      </c>
      <c r="H19">
        <v>141472.6</v>
      </c>
      <c r="I19" s="2">
        <f t="shared" si="2"/>
        <v>14.147260000000001</v>
      </c>
      <c r="J19" s="3">
        <f t="shared" si="3"/>
        <v>0.66255770606710052</v>
      </c>
    </row>
    <row r="20" spans="2:10" x14ac:dyDescent="0.2">
      <c r="B20" s="12">
        <v>18</v>
      </c>
      <c r="C20" t="s">
        <v>38</v>
      </c>
      <c r="D20" s="2">
        <v>1795101.3</v>
      </c>
      <c r="E20" s="2">
        <f t="shared" si="0"/>
        <v>179.51013</v>
      </c>
      <c r="F20" s="2">
        <f t="shared" si="1"/>
        <v>1.3804659328693076</v>
      </c>
      <c r="G20" t="s">
        <v>60</v>
      </c>
      <c r="H20">
        <v>133374.57999999999</v>
      </c>
      <c r="I20" s="2">
        <f t="shared" si="2"/>
        <v>13.337458</v>
      </c>
      <c r="J20" s="3">
        <f t="shared" si="3"/>
        <v>0.62463230174933504</v>
      </c>
    </row>
    <row r="21" spans="2:10" x14ac:dyDescent="0.2">
      <c r="B21" s="12">
        <v>19</v>
      </c>
      <c r="C21" t="s">
        <v>89</v>
      </c>
      <c r="D21" s="2">
        <v>1745505.66</v>
      </c>
      <c r="E21" s="2">
        <f t="shared" si="0"/>
        <v>174.550566</v>
      </c>
      <c r="F21" s="2">
        <f t="shared" si="1"/>
        <v>1.3423259730582093</v>
      </c>
      <c r="G21" t="s">
        <v>121</v>
      </c>
      <c r="H21">
        <v>123124.27</v>
      </c>
      <c r="I21" s="2">
        <f t="shared" si="2"/>
        <v>12.312427000000001</v>
      </c>
      <c r="J21" s="3">
        <f t="shared" si="3"/>
        <v>0.57662709169398407</v>
      </c>
    </row>
    <row r="22" spans="2:10" x14ac:dyDescent="0.2">
      <c r="B22" s="12">
        <v>20</v>
      </c>
      <c r="C22" t="s">
        <v>117</v>
      </c>
      <c r="D22" s="2">
        <v>1509306.53</v>
      </c>
      <c r="E22" s="2">
        <f t="shared" si="0"/>
        <v>150.93065300000001</v>
      </c>
      <c r="F22" s="2">
        <f t="shared" si="1"/>
        <v>1.160684495589295</v>
      </c>
      <c r="G22" t="s">
        <v>36</v>
      </c>
      <c r="H22">
        <v>122269.93</v>
      </c>
      <c r="I22" s="2">
        <f t="shared" si="2"/>
        <v>12.226993</v>
      </c>
      <c r="J22" s="3">
        <f t="shared" si="3"/>
        <v>0.57262596673691557</v>
      </c>
    </row>
    <row r="23" spans="2:10" x14ac:dyDescent="0.2">
      <c r="B23" s="12">
        <v>21</v>
      </c>
      <c r="C23" t="s">
        <v>144</v>
      </c>
      <c r="D23" s="2">
        <v>1424776.8</v>
      </c>
      <c r="E23" s="2">
        <f t="shared" si="0"/>
        <v>142.47768000000002</v>
      </c>
      <c r="F23" s="2">
        <f t="shared" si="1"/>
        <v>1.0956795777166153</v>
      </c>
      <c r="G23" t="s">
        <v>186</v>
      </c>
      <c r="H23">
        <v>120588.65</v>
      </c>
      <c r="I23" s="2">
        <f t="shared" si="2"/>
        <v>12.058865000000001</v>
      </c>
      <c r="J23" s="3">
        <f t="shared" si="3"/>
        <v>0.56475203906430271</v>
      </c>
    </row>
    <row r="24" spans="2:10" x14ac:dyDescent="0.2">
      <c r="B24" s="12">
        <v>22</v>
      </c>
      <c r="C24" t="s">
        <v>87</v>
      </c>
      <c r="D24" s="2">
        <v>1310674.04</v>
      </c>
      <c r="E24" s="2">
        <f t="shared" si="0"/>
        <v>131.06740400000001</v>
      </c>
      <c r="F24" s="2">
        <f t="shared" si="1"/>
        <v>1.0079324555757294</v>
      </c>
      <c r="G24" t="s">
        <v>87</v>
      </c>
      <c r="H24">
        <v>107987.31</v>
      </c>
      <c r="I24" s="2">
        <f t="shared" si="2"/>
        <v>10.798731</v>
      </c>
      <c r="J24" s="3">
        <f t="shared" si="3"/>
        <v>0.50573626552390261</v>
      </c>
    </row>
    <row r="25" spans="2:10" x14ac:dyDescent="0.2">
      <c r="B25" s="12">
        <v>23</v>
      </c>
      <c r="C25" t="s">
        <v>92</v>
      </c>
      <c r="D25" s="2">
        <v>1305458.23</v>
      </c>
      <c r="E25" s="2">
        <f t="shared" si="0"/>
        <v>130.54582300000001</v>
      </c>
      <c r="F25" s="2">
        <f t="shared" si="1"/>
        <v>1.0039214017052216</v>
      </c>
      <c r="G25" t="s">
        <v>145</v>
      </c>
      <c r="H25">
        <v>101972.22</v>
      </c>
      <c r="I25" s="2">
        <f t="shared" si="2"/>
        <v>10.197222</v>
      </c>
      <c r="J25" s="3">
        <f t="shared" si="3"/>
        <v>0.47756583370751449</v>
      </c>
    </row>
    <row r="26" spans="2:10" x14ac:dyDescent="0.2">
      <c r="B26" s="12">
        <v>24</v>
      </c>
      <c r="C26" t="s">
        <v>32</v>
      </c>
      <c r="D26" s="2">
        <v>1218194</v>
      </c>
      <c r="E26" s="2">
        <f t="shared" si="0"/>
        <v>121.8194</v>
      </c>
      <c r="F26" s="2">
        <f t="shared" si="1"/>
        <v>0.93681360301270655</v>
      </c>
      <c r="G26" t="s">
        <v>103</v>
      </c>
      <c r="H26">
        <v>100893.6</v>
      </c>
      <c r="I26" s="2">
        <f t="shared" si="2"/>
        <v>10.089360000000001</v>
      </c>
      <c r="J26" s="3">
        <f t="shared" si="3"/>
        <v>0.47251433968734313</v>
      </c>
    </row>
    <row r="27" spans="2:10" ht="17" thickBot="1" x14ac:dyDescent="0.25">
      <c r="B27" s="13">
        <v>25</v>
      </c>
      <c r="C27" s="4" t="s">
        <v>72</v>
      </c>
      <c r="D27" s="5">
        <v>1062784.8</v>
      </c>
      <c r="E27" s="5">
        <f t="shared" si="0"/>
        <v>106.27848000000002</v>
      </c>
      <c r="F27" s="5">
        <f t="shared" si="1"/>
        <v>0.8173010683972658</v>
      </c>
      <c r="G27" s="4" t="s">
        <v>16</v>
      </c>
      <c r="H27" s="4">
        <v>91545.33</v>
      </c>
      <c r="I27" s="5">
        <f t="shared" si="2"/>
        <v>9.1545330000000007</v>
      </c>
      <c r="J27" s="6">
        <f t="shared" si="3"/>
        <v>0.42873364768835609</v>
      </c>
    </row>
  </sheetData>
  <sortState xmlns:xlrd2="http://schemas.microsoft.com/office/spreadsheetml/2017/richdata2" ref="B2:H114">
    <sortCondition descending="1" ref="C2:C114"/>
  </sortState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70C3C-12C4-7D4C-934E-AA42C194AF1A}">
  <dimension ref="B1:H27"/>
  <sheetViews>
    <sheetView workbookViewId="0">
      <selection activeCell="F4" sqref="F4"/>
    </sheetView>
  </sheetViews>
  <sheetFormatPr baseColWidth="10" defaultRowHeight="16" x14ac:dyDescent="0.2"/>
  <sheetData>
    <row r="1" spans="2:8" ht="17" thickBot="1" x14ac:dyDescent="0.25"/>
    <row r="2" spans="2:8" ht="34" x14ac:dyDescent="0.2">
      <c r="B2" s="7" t="s">
        <v>216</v>
      </c>
      <c r="C2" s="8" t="s">
        <v>215</v>
      </c>
      <c r="D2" s="8" t="s">
        <v>218</v>
      </c>
      <c r="E2" s="8" t="s">
        <v>217</v>
      </c>
      <c r="F2" s="8" t="s">
        <v>215</v>
      </c>
      <c r="G2" s="9" t="s">
        <v>219</v>
      </c>
      <c r="H2" s="10" t="s">
        <v>220</v>
      </c>
    </row>
    <row r="3" spans="2:8" x14ac:dyDescent="0.2">
      <c r="B3" s="11">
        <v>1</v>
      </c>
      <c r="C3" t="s">
        <v>133</v>
      </c>
      <c r="D3" s="2">
        <v>1616.7771</v>
      </c>
      <c r="E3" s="2">
        <v>12.433313415756725</v>
      </c>
      <c r="F3" t="s">
        <v>40</v>
      </c>
      <c r="G3" s="2">
        <v>897.94925500000011</v>
      </c>
      <c r="H3" s="3">
        <v>42.053598969515086</v>
      </c>
    </row>
    <row r="4" spans="2:8" x14ac:dyDescent="0.2">
      <c r="B4" s="12">
        <v>2</v>
      </c>
      <c r="C4" t="s">
        <v>55</v>
      </c>
      <c r="D4" s="2">
        <v>1409.0517030000001</v>
      </c>
      <c r="E4" s="2">
        <v>10.835866887528752</v>
      </c>
      <c r="F4" t="s">
        <v>144</v>
      </c>
      <c r="G4" s="2">
        <v>212.94642999999999</v>
      </c>
      <c r="H4" s="3">
        <v>9.9729062854558688</v>
      </c>
    </row>
    <row r="5" spans="2:8" x14ac:dyDescent="0.2">
      <c r="B5" s="12">
        <v>3</v>
      </c>
      <c r="C5" t="s">
        <v>88</v>
      </c>
      <c r="D5" s="2">
        <v>1297.0187210000001</v>
      </c>
      <c r="E5" s="2">
        <v>9.9743126398171587</v>
      </c>
      <c r="F5" t="s">
        <v>161</v>
      </c>
      <c r="G5" s="2">
        <v>158.68495000000001</v>
      </c>
      <c r="H5" s="3">
        <v>7.4316819270567267</v>
      </c>
    </row>
    <row r="6" spans="2:8" x14ac:dyDescent="0.2">
      <c r="B6" s="12">
        <v>4</v>
      </c>
      <c r="C6" t="s">
        <v>86</v>
      </c>
      <c r="D6" s="2">
        <v>1175.464774</v>
      </c>
      <c r="E6" s="2">
        <v>9.0395404192226909</v>
      </c>
      <c r="F6" t="s">
        <v>172</v>
      </c>
      <c r="G6" s="2">
        <v>109.57077500000001</v>
      </c>
      <c r="H6" s="3">
        <v>5.131520968441551</v>
      </c>
    </row>
    <row r="7" spans="2:8" x14ac:dyDescent="0.2">
      <c r="B7" s="12">
        <v>5</v>
      </c>
      <c r="C7" t="s">
        <v>24</v>
      </c>
      <c r="D7" s="2">
        <v>776.68215000000009</v>
      </c>
      <c r="E7" s="2">
        <v>5.972828657316942</v>
      </c>
      <c r="F7" t="s">
        <v>42</v>
      </c>
      <c r="G7" s="2">
        <v>102.48313</v>
      </c>
      <c r="H7" s="3">
        <v>4.799585751825898</v>
      </c>
    </row>
    <row r="8" spans="2:8" x14ac:dyDescent="0.2">
      <c r="B8" s="12">
        <v>6</v>
      </c>
      <c r="C8" t="s">
        <v>9</v>
      </c>
      <c r="D8" s="2">
        <v>553.60759299999995</v>
      </c>
      <c r="E8" s="2">
        <v>4.2573442641608965</v>
      </c>
      <c r="F8" t="s">
        <v>46</v>
      </c>
      <c r="G8" s="2">
        <v>81.481760000000008</v>
      </c>
      <c r="H8" s="3">
        <v>3.8160299585863298</v>
      </c>
    </row>
    <row r="9" spans="2:8" x14ac:dyDescent="0.2">
      <c r="B9" s="12">
        <v>7</v>
      </c>
      <c r="C9" t="s">
        <v>12</v>
      </c>
      <c r="D9" s="2">
        <v>518.05444900000009</v>
      </c>
      <c r="E9" s="2">
        <v>3.9839340443677482</v>
      </c>
      <c r="F9" t="s">
        <v>55</v>
      </c>
      <c r="G9" s="2">
        <v>71.854568000000015</v>
      </c>
      <c r="H9" s="3">
        <v>3.3651603027386572</v>
      </c>
    </row>
    <row r="10" spans="2:8" x14ac:dyDescent="0.2">
      <c r="B10" s="12">
        <v>8</v>
      </c>
      <c r="C10" t="s">
        <v>69</v>
      </c>
      <c r="D10" s="2">
        <v>505.00713500000001</v>
      </c>
      <c r="E10" s="2">
        <v>3.8835977987617265</v>
      </c>
      <c r="F10" t="s">
        <v>48</v>
      </c>
      <c r="G10" s="2">
        <v>42.456960000000002</v>
      </c>
      <c r="H10" s="3">
        <v>1.9883840421525187</v>
      </c>
    </row>
    <row r="11" spans="2:8" x14ac:dyDescent="0.2">
      <c r="B11" s="12">
        <v>9</v>
      </c>
      <c r="C11" t="s">
        <v>21</v>
      </c>
      <c r="D11" s="2">
        <v>446.55155999999999</v>
      </c>
      <c r="E11" s="2">
        <v>3.4340636701095621</v>
      </c>
      <c r="F11" t="s">
        <v>175</v>
      </c>
      <c r="G11" s="2">
        <v>40.659193999999999</v>
      </c>
      <c r="H11" s="3">
        <v>1.9041893841759616</v>
      </c>
    </row>
    <row r="12" spans="2:8" x14ac:dyDescent="0.2">
      <c r="B12" s="12">
        <v>10</v>
      </c>
      <c r="C12" t="s">
        <v>40</v>
      </c>
      <c r="D12" s="2">
        <v>369.45852000000002</v>
      </c>
      <c r="E12" s="2">
        <v>2.8412040059706589</v>
      </c>
      <c r="F12" t="s">
        <v>173</v>
      </c>
      <c r="G12" s="2">
        <v>34.839125000000003</v>
      </c>
      <c r="H12" s="3">
        <v>1.6316184718019584</v>
      </c>
    </row>
    <row r="13" spans="2:8" x14ac:dyDescent="0.2">
      <c r="B13" s="12">
        <v>11</v>
      </c>
      <c r="C13" t="s">
        <v>70</v>
      </c>
      <c r="D13" s="2">
        <v>355.06043599999998</v>
      </c>
      <c r="E13" s="2">
        <v>2.7304800904980855</v>
      </c>
      <c r="F13" t="s">
        <v>38</v>
      </c>
      <c r="G13" s="2">
        <v>31.630320000000001</v>
      </c>
      <c r="H13" s="3">
        <v>1.4813407162495305</v>
      </c>
    </row>
    <row r="14" spans="2:8" x14ac:dyDescent="0.2">
      <c r="B14" s="12">
        <v>12</v>
      </c>
      <c r="C14" t="s">
        <v>42</v>
      </c>
      <c r="D14" s="2">
        <v>264.91905200000002</v>
      </c>
      <c r="E14" s="2">
        <v>2.0372762598636225</v>
      </c>
      <c r="F14" t="s">
        <v>177</v>
      </c>
      <c r="G14" s="2">
        <v>29.473905000000002</v>
      </c>
      <c r="H14" s="3">
        <v>1.3803494730173649</v>
      </c>
    </row>
    <row r="15" spans="2:8" x14ac:dyDescent="0.2">
      <c r="B15" s="12">
        <v>13</v>
      </c>
      <c r="C15" t="s">
        <v>7</v>
      </c>
      <c r="D15" s="2">
        <v>257.13771800000001</v>
      </c>
      <c r="E15" s="2">
        <v>1.9774363694948858</v>
      </c>
      <c r="F15" t="s">
        <v>10</v>
      </c>
      <c r="G15" s="2">
        <v>29.202151000000001</v>
      </c>
      <c r="H15" s="3">
        <v>1.3676224356366593</v>
      </c>
    </row>
    <row r="16" spans="2:8" x14ac:dyDescent="0.2">
      <c r="B16" s="12">
        <v>14</v>
      </c>
      <c r="C16" t="s">
        <v>76</v>
      </c>
      <c r="D16" s="2">
        <v>242.85365200000001</v>
      </c>
      <c r="E16" s="2">
        <v>1.8675892734237238</v>
      </c>
      <c r="F16" t="s">
        <v>160</v>
      </c>
      <c r="G16" s="2">
        <v>19.8109</v>
      </c>
      <c r="H16" s="3">
        <v>0.92780258927345094</v>
      </c>
    </row>
    <row r="17" spans="2:8" x14ac:dyDescent="0.2">
      <c r="B17" s="12">
        <v>15</v>
      </c>
      <c r="C17" t="s">
        <v>14</v>
      </c>
      <c r="D17" s="2">
        <v>239.08212000000003</v>
      </c>
      <c r="E17" s="2">
        <v>1.8385854983123893</v>
      </c>
      <c r="F17" t="s">
        <v>15</v>
      </c>
      <c r="G17" s="2">
        <v>19.393650000000001</v>
      </c>
      <c r="H17" s="3">
        <v>0.90826154720194752</v>
      </c>
    </row>
    <row r="18" spans="2:8" x14ac:dyDescent="0.2">
      <c r="B18" s="12">
        <v>16</v>
      </c>
      <c r="C18" t="s">
        <v>26</v>
      </c>
      <c r="D18" s="2">
        <v>214.106832</v>
      </c>
      <c r="E18" s="2">
        <v>1.6465209376795176</v>
      </c>
      <c r="F18" t="s">
        <v>86</v>
      </c>
      <c r="G18" s="2">
        <v>15.958460000000001</v>
      </c>
      <c r="H18" s="3">
        <v>0.74738151769060446</v>
      </c>
    </row>
    <row r="19" spans="2:8" x14ac:dyDescent="0.2">
      <c r="B19" s="12">
        <v>17</v>
      </c>
      <c r="C19" t="s">
        <v>84</v>
      </c>
      <c r="D19" s="2">
        <v>188.88959500000001</v>
      </c>
      <c r="E19" s="2">
        <v>1.4525957447135753</v>
      </c>
      <c r="F19" t="s">
        <v>56</v>
      </c>
      <c r="G19" s="2">
        <v>14.147260000000001</v>
      </c>
      <c r="H19" s="3">
        <v>0.66255770606710052</v>
      </c>
    </row>
    <row r="20" spans="2:8" x14ac:dyDescent="0.2">
      <c r="B20" s="12">
        <v>18</v>
      </c>
      <c r="C20" t="s">
        <v>38</v>
      </c>
      <c r="D20" s="2">
        <v>179.51013</v>
      </c>
      <c r="E20" s="2">
        <v>1.3804659328693076</v>
      </c>
      <c r="F20" t="s">
        <v>60</v>
      </c>
      <c r="G20" s="2">
        <v>13.337458</v>
      </c>
      <c r="H20" s="3">
        <v>0.62463230174933504</v>
      </c>
    </row>
    <row r="21" spans="2:8" x14ac:dyDescent="0.2">
      <c r="B21" s="12">
        <v>19</v>
      </c>
      <c r="C21" t="s">
        <v>89</v>
      </c>
      <c r="D21" s="2">
        <v>174.550566</v>
      </c>
      <c r="E21" s="2">
        <v>1.3423259730582093</v>
      </c>
      <c r="F21" t="s">
        <v>121</v>
      </c>
      <c r="G21" s="2">
        <v>12.312427000000001</v>
      </c>
      <c r="H21" s="3">
        <v>0.57662709169398407</v>
      </c>
    </row>
    <row r="22" spans="2:8" x14ac:dyDescent="0.2">
      <c r="B22" s="12">
        <v>20</v>
      </c>
      <c r="C22" t="s">
        <v>117</v>
      </c>
      <c r="D22" s="2">
        <v>150.93065300000001</v>
      </c>
      <c r="E22" s="2">
        <v>1.160684495589295</v>
      </c>
      <c r="F22" t="s">
        <v>36</v>
      </c>
      <c r="G22" s="2">
        <v>12.226993</v>
      </c>
      <c r="H22" s="3">
        <v>0.57262596673691557</v>
      </c>
    </row>
    <row r="23" spans="2:8" x14ac:dyDescent="0.2">
      <c r="B23" s="12">
        <v>21</v>
      </c>
      <c r="C23" t="s">
        <v>144</v>
      </c>
      <c r="D23" s="2">
        <v>142.47768000000002</v>
      </c>
      <c r="E23" s="2">
        <v>1.0956795777166153</v>
      </c>
      <c r="F23" t="s">
        <v>186</v>
      </c>
      <c r="G23" s="2">
        <v>12.058865000000001</v>
      </c>
      <c r="H23" s="3">
        <v>0.56475203906430271</v>
      </c>
    </row>
    <row r="24" spans="2:8" x14ac:dyDescent="0.2">
      <c r="B24" s="12">
        <v>22</v>
      </c>
      <c r="C24" t="s">
        <v>87</v>
      </c>
      <c r="D24" s="2">
        <v>131.06740400000001</v>
      </c>
      <c r="E24" s="2">
        <v>1.0079324555757294</v>
      </c>
      <c r="F24" t="s">
        <v>87</v>
      </c>
      <c r="G24" s="2">
        <v>10.798731</v>
      </c>
      <c r="H24" s="3">
        <v>0.50573626552390261</v>
      </c>
    </row>
    <row r="25" spans="2:8" x14ac:dyDescent="0.2">
      <c r="B25" s="12">
        <v>23</v>
      </c>
      <c r="C25" t="s">
        <v>92</v>
      </c>
      <c r="D25" s="2">
        <v>130.54582300000001</v>
      </c>
      <c r="E25" s="2">
        <v>1.0039214017052216</v>
      </c>
      <c r="F25" t="s">
        <v>145</v>
      </c>
      <c r="G25" s="2">
        <v>10.197222</v>
      </c>
      <c r="H25" s="3">
        <v>0.47756583370751449</v>
      </c>
    </row>
    <row r="26" spans="2:8" x14ac:dyDescent="0.2">
      <c r="B26" s="12">
        <v>24</v>
      </c>
      <c r="C26" t="s">
        <v>32</v>
      </c>
      <c r="D26" s="2">
        <v>121.8194</v>
      </c>
      <c r="E26" s="2">
        <v>0.93681360301270655</v>
      </c>
      <c r="F26" t="s">
        <v>103</v>
      </c>
      <c r="G26" s="2">
        <v>10.089360000000001</v>
      </c>
      <c r="H26" s="3">
        <v>0.47251433968734313</v>
      </c>
    </row>
    <row r="27" spans="2:8" ht="17" thickBot="1" x14ac:dyDescent="0.25">
      <c r="B27" s="13">
        <v>25</v>
      </c>
      <c r="C27" s="4" t="s">
        <v>72</v>
      </c>
      <c r="D27" s="5">
        <v>106.27848000000002</v>
      </c>
      <c r="E27" s="5">
        <v>0.8173010683972658</v>
      </c>
      <c r="F27" s="4" t="s">
        <v>16</v>
      </c>
      <c r="G27" s="5">
        <v>9.1545330000000007</v>
      </c>
      <c r="H27" s="6">
        <v>0.42873364768835609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GLO_KEES</vt:lpstr>
      <vt:lpstr>JP_KEES</vt:lpstr>
      <vt:lpstr>JPTOP</vt:lpstr>
      <vt:lpstr>GLOTOP</vt:lpstr>
      <vt:lpstr>Top30</vt:lpstr>
      <vt:lpstr>Sheet7</vt:lpstr>
      <vt:lpstr>GLOTOP!GLO_JP_topsoils</vt:lpstr>
      <vt:lpstr>'Top30'!GLO_JP_topsoils</vt:lpstr>
      <vt:lpstr>GLO_KEES!GLO_soilsummary</vt:lpstr>
      <vt:lpstr>JP_KEES!JP_V2_soilsummary</vt:lpstr>
      <vt:lpstr>JPTOP!JP_V2_topsoils_1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kees</dc:creator>
  <cp:lastModifiedBy>john kees</cp:lastModifiedBy>
  <dcterms:created xsi:type="dcterms:W3CDTF">2025-05-05T18:17:55Z</dcterms:created>
  <dcterms:modified xsi:type="dcterms:W3CDTF">2025-05-06T20:14:25Z</dcterms:modified>
</cp:coreProperties>
</file>